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ngnfs01v\151000スポーツ課$\スポーツ振興担当\スポーツ振興\スポーツ拠点づくり推進事業\43回全中スケート大会（R4年度）\01 総務部（共通）\04 大会要項\02_校正原稿\43rd初校原稿\"/>
    </mc:Choice>
  </mc:AlternateContent>
  <bookViews>
    <workbookView xWindow="240" yWindow="45" windowWidth="14940" windowHeight="9000"/>
  </bookViews>
  <sheets>
    <sheet name="様式11　申し込み一覧表" sheetId="1" r:id="rId1"/>
  </sheets>
  <definedNames>
    <definedName name="_xlnm._FilterDatabase" localSheetId="0" hidden="1">'様式11　申し込み一覧表'!$A$8:$Y$43</definedName>
  </definedNames>
  <calcPr calcId="152511"/>
</workbook>
</file>

<file path=xl/calcChain.xml><?xml version="1.0" encoding="utf-8"?>
<calcChain xmlns="http://schemas.openxmlformats.org/spreadsheetml/2006/main">
  <c r="H47" i="1" l="1"/>
  <c r="I47" i="1"/>
  <c r="Q44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10" i="1"/>
  <c r="Q9" i="1"/>
  <c r="T44" i="1" l="1"/>
  <c r="V44" i="1"/>
  <c r="H44" i="1"/>
  <c r="J44" i="1"/>
  <c r="M9" i="1"/>
  <c r="R9" i="1" s="1"/>
  <c r="N11" i="1"/>
  <c r="N10" i="1"/>
  <c r="N44" i="1" s="1"/>
  <c r="N9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44" i="1" s="1"/>
  <c r="G47" i="1"/>
  <c r="N12" i="1"/>
  <c r="F47" i="1"/>
  <c r="N13" i="1"/>
  <c r="C47" i="1"/>
  <c r="D47" i="1"/>
  <c r="C48" i="1"/>
  <c r="D48" i="1"/>
  <c r="M10" i="1"/>
  <c r="P10" i="1" s="1"/>
  <c r="M11" i="1"/>
  <c r="R11" i="1" s="1"/>
  <c r="S11" i="1" s="1"/>
  <c r="M12" i="1"/>
  <c r="R12" i="1" s="1"/>
  <c r="S12" i="1" s="1"/>
  <c r="M13" i="1"/>
  <c r="P13" i="1"/>
  <c r="M14" i="1"/>
  <c r="P14" i="1" s="1"/>
  <c r="M15" i="1"/>
  <c r="P15" i="1" s="1"/>
  <c r="M16" i="1"/>
  <c r="P16" i="1" s="1"/>
  <c r="M17" i="1"/>
  <c r="R17" i="1" s="1"/>
  <c r="S17" i="1" s="1"/>
  <c r="P17" i="1"/>
  <c r="M18" i="1"/>
  <c r="P18" i="1" s="1"/>
  <c r="M19" i="1"/>
  <c r="P19" i="1" s="1"/>
  <c r="M20" i="1"/>
  <c r="R20" i="1" s="1"/>
  <c r="S20" i="1" s="1"/>
  <c r="M21" i="1"/>
  <c r="P21" i="1" s="1"/>
  <c r="M22" i="1"/>
  <c r="P22" i="1" s="1"/>
  <c r="M23" i="1"/>
  <c r="P23" i="1" s="1"/>
  <c r="M24" i="1"/>
  <c r="R24" i="1" s="1"/>
  <c r="S24" i="1" s="1"/>
  <c r="M25" i="1"/>
  <c r="P25" i="1"/>
  <c r="M26" i="1"/>
  <c r="P26" i="1" s="1"/>
  <c r="M27" i="1"/>
  <c r="P27" i="1" s="1"/>
  <c r="M28" i="1"/>
  <c r="R28" i="1" s="1"/>
  <c r="S28" i="1" s="1"/>
  <c r="M29" i="1"/>
  <c r="P29" i="1"/>
  <c r="M30" i="1"/>
  <c r="P30" i="1" s="1"/>
  <c r="M31" i="1"/>
  <c r="P31" i="1" s="1"/>
  <c r="M32" i="1"/>
  <c r="R32" i="1" s="1"/>
  <c r="S32" i="1" s="1"/>
  <c r="M33" i="1"/>
  <c r="R33" i="1" s="1"/>
  <c r="S33" i="1" s="1"/>
  <c r="P33" i="1"/>
  <c r="M34" i="1"/>
  <c r="P34" i="1" s="1"/>
  <c r="M35" i="1"/>
  <c r="P35" i="1" s="1"/>
  <c r="M36" i="1"/>
  <c r="R36" i="1" s="1"/>
  <c r="S36" i="1" s="1"/>
  <c r="M37" i="1"/>
  <c r="P37" i="1" s="1"/>
  <c r="M38" i="1"/>
  <c r="P38" i="1" s="1"/>
  <c r="M39" i="1"/>
  <c r="P39" i="1" s="1"/>
  <c r="M40" i="1"/>
  <c r="P40" i="1" s="1"/>
  <c r="M41" i="1"/>
  <c r="P41" i="1"/>
  <c r="M42" i="1"/>
  <c r="P42" i="1" s="1"/>
  <c r="M43" i="1"/>
  <c r="P43" i="1" s="1"/>
  <c r="R13" i="1"/>
  <c r="S13" i="1" s="1"/>
  <c r="R14" i="1"/>
  <c r="S14" i="1" s="1"/>
  <c r="R15" i="1"/>
  <c r="S15" i="1" s="1"/>
  <c r="R18" i="1"/>
  <c r="S18" i="1" s="1"/>
  <c r="R19" i="1"/>
  <c r="S19" i="1" s="1"/>
  <c r="R22" i="1"/>
  <c r="S22" i="1" s="1"/>
  <c r="R23" i="1"/>
  <c r="S23" i="1" s="1"/>
  <c r="R25" i="1"/>
  <c r="S25" i="1" s="1"/>
  <c r="R29" i="1"/>
  <c r="S29" i="1" s="1"/>
  <c r="R30" i="1"/>
  <c r="S30" i="1" s="1"/>
  <c r="R31" i="1"/>
  <c r="S31" i="1" s="1"/>
  <c r="R34" i="1"/>
  <c r="S34" i="1" s="1"/>
  <c r="R35" i="1"/>
  <c r="S35" i="1" s="1"/>
  <c r="R38" i="1"/>
  <c r="S38" i="1" s="1"/>
  <c r="R39" i="1"/>
  <c r="S39" i="1" s="1"/>
  <c r="R41" i="1"/>
  <c r="S41" i="1" s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N37" i="1"/>
  <c r="N35" i="1"/>
  <c r="N34" i="1"/>
  <c r="N43" i="1"/>
  <c r="N42" i="1"/>
  <c r="N41" i="1"/>
  <c r="N40" i="1"/>
  <c r="N39" i="1"/>
  <c r="N38" i="1"/>
  <c r="N36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I44" i="1"/>
  <c r="G44" i="1"/>
  <c r="L44" i="1"/>
  <c r="K44" i="1"/>
  <c r="R43" i="1" l="1"/>
  <c r="S43" i="1" s="1"/>
  <c r="R27" i="1"/>
  <c r="S27" i="1" s="1"/>
  <c r="R42" i="1"/>
  <c r="S42" i="1" s="1"/>
  <c r="R37" i="1"/>
  <c r="S37" i="1" s="1"/>
  <c r="R26" i="1"/>
  <c r="S26" i="1" s="1"/>
  <c r="R21" i="1"/>
  <c r="S21" i="1" s="1"/>
  <c r="R10" i="1"/>
  <c r="S10" i="1" s="1"/>
  <c r="E48" i="1"/>
  <c r="E49" i="1" s="1"/>
  <c r="J47" i="1"/>
  <c r="K47" i="1"/>
  <c r="E47" i="1"/>
  <c r="W44" i="1"/>
  <c r="U44" i="1"/>
  <c r="C49" i="1"/>
  <c r="M44" i="1"/>
  <c r="D49" i="1"/>
  <c r="S9" i="1"/>
  <c r="P9" i="1"/>
  <c r="P28" i="1"/>
  <c r="P12" i="1"/>
  <c r="R40" i="1"/>
  <c r="S40" i="1" s="1"/>
  <c r="R16" i="1"/>
  <c r="S16" i="1" s="1"/>
  <c r="P11" i="1"/>
  <c r="P36" i="1"/>
  <c r="P32" i="1"/>
  <c r="P24" i="1"/>
  <c r="P20" i="1"/>
  <c r="N47" i="1" l="1"/>
  <c r="P47" i="1" s="1"/>
  <c r="R44" i="1"/>
  <c r="P44" i="1"/>
  <c r="S44" i="1"/>
  <c r="S48" i="1" l="1"/>
</calcChain>
</file>

<file path=xl/comments1.xml><?xml version="1.0" encoding="utf-8"?>
<comments xmlns="http://schemas.openxmlformats.org/spreadsheetml/2006/main">
  <authors>
    <author>00000</author>
    <author>一之瀬　貴</author>
  </authors>
  <commentList>
    <comment ref="D7" authorId="0" shapeId="0">
      <text>
        <r>
          <rPr>
            <sz val="8"/>
            <color indexed="81"/>
            <rFont val="ＭＳ Ｐゴシック"/>
            <family val="3"/>
            <charset val="128"/>
          </rPr>
          <t>「ちゅうがっこう」は省略</t>
        </r>
      </text>
    </comment>
    <comment ref="R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監督・コーチの方が購入いただく場合、必要
冊数を加算して、直接入力してください</t>
        </r>
      </text>
    </comment>
  </commentList>
</comments>
</file>

<file path=xl/sharedStrings.xml><?xml version="1.0" encoding="utf-8"?>
<sst xmlns="http://schemas.openxmlformats.org/spreadsheetml/2006/main" count="52" uniqueCount="45">
  <si>
    <t>都道府県</t>
    <rPh sb="0" eb="4">
      <t>トドウフケン</t>
    </rPh>
    <phoneticPr fontId="2"/>
  </si>
  <si>
    <t>学校名（正式名称）</t>
    <rPh sb="0" eb="2">
      <t>ガッコウ</t>
    </rPh>
    <rPh sb="2" eb="3">
      <t>メイ</t>
    </rPh>
    <rPh sb="4" eb="6">
      <t>セイシキ</t>
    </rPh>
    <rPh sb="6" eb="8">
      <t>メイショウ</t>
    </rPh>
    <phoneticPr fontId="2"/>
  </si>
  <si>
    <t>略校名（５文字以内）</t>
    <rPh sb="0" eb="1">
      <t>リャク</t>
    </rPh>
    <rPh sb="1" eb="3">
      <t>コウメイ</t>
    </rPh>
    <rPh sb="5" eb="7">
      <t>モジ</t>
    </rPh>
    <rPh sb="7" eb="9">
      <t>イナイ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</si>
  <si>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</si>
  <si>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</si>
  <si>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計</t>
    <rPh sb="0" eb="1">
      <t>ケイ</t>
    </rPh>
    <phoneticPr fontId="2"/>
  </si>
  <si>
    <t>選手数</t>
    <rPh sb="0" eb="2">
      <t>センシュ</t>
    </rPh>
    <rPh sb="2" eb="3">
      <t>スウ</t>
    </rPh>
    <phoneticPr fontId="2"/>
  </si>
  <si>
    <t>監督数</t>
    <rPh sb="0" eb="2">
      <t>カントク</t>
    </rPh>
    <rPh sb="2" eb="3">
      <t>スウ</t>
    </rPh>
    <phoneticPr fontId="2"/>
  </si>
  <si>
    <t>コーチ数</t>
    <rPh sb="3" eb="4">
      <t>スウ</t>
    </rPh>
    <phoneticPr fontId="2"/>
  </si>
  <si>
    <t>金額</t>
    <rPh sb="0" eb="2">
      <t>キンガク</t>
    </rPh>
    <phoneticPr fontId="2"/>
  </si>
  <si>
    <t>冊</t>
    <rPh sb="0" eb="1">
      <t>サツ</t>
    </rPh>
    <phoneticPr fontId="2"/>
  </si>
  <si>
    <t>プログラム代</t>
    <rPh sb="5" eb="6">
      <t>ダイ</t>
    </rPh>
    <phoneticPr fontId="2"/>
  </si>
  <si>
    <t>No.</t>
    <phoneticPr fontId="2"/>
  </si>
  <si>
    <t>ふりがな</t>
    <phoneticPr fontId="2"/>
  </si>
  <si>
    <t>ふりがな</t>
    <phoneticPr fontId="2"/>
  </si>
  <si>
    <t>小計</t>
    <rPh sb="0" eb="2">
      <t>ショウケイ</t>
    </rPh>
    <phoneticPr fontId="2"/>
  </si>
  <si>
    <t>男女別</t>
    <rPh sb="0" eb="2">
      <t>ダンジョ</t>
    </rPh>
    <rPh sb="2" eb="3">
      <t>ベツ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</si>
  <si>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</si>
  <si>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</si>
  <si>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選手計</t>
    <rPh sb="0" eb="2">
      <t>センシュ</t>
    </rPh>
    <rPh sb="2" eb="3">
      <t>ケイ</t>
    </rPh>
    <phoneticPr fontId="2"/>
  </si>
  <si>
    <t>コーチ計</t>
    <rPh sb="3" eb="4">
      <t>ケイ</t>
    </rPh>
    <phoneticPr fontId="2"/>
  </si>
  <si>
    <t>監督計</t>
    <rPh sb="0" eb="2">
      <t>カントク</t>
    </rPh>
    <rPh sb="2" eb="3">
      <t>ケイ</t>
    </rPh>
    <phoneticPr fontId="2"/>
  </si>
  <si>
    <t>選手数内訳</t>
    <rPh sb="0" eb="2">
      <t>センシュ</t>
    </rPh>
    <rPh sb="2" eb="3">
      <t>スウ</t>
    </rPh>
    <rPh sb="3" eb="5">
      <t>ウチワケ</t>
    </rPh>
    <phoneticPr fontId="2"/>
  </si>
  <si>
    <t>監督・コーチ計</t>
    <rPh sb="0" eb="2">
      <t>カントク</t>
    </rPh>
    <rPh sb="6" eb="7">
      <t>ケイ</t>
    </rPh>
    <phoneticPr fontId="2"/>
  </si>
  <si>
    <t>競技</t>
    <rPh sb="0" eb="2">
      <t>キョウギ</t>
    </rPh>
    <phoneticPr fontId="2"/>
  </si>
  <si>
    <t>貴都道府県振込額</t>
    <rPh sb="0" eb="1">
      <t>キ</t>
    </rPh>
    <rPh sb="1" eb="5">
      <t>トドウフケン</t>
    </rPh>
    <rPh sb="5" eb="7">
      <t>フリコミ</t>
    </rPh>
    <rPh sb="7" eb="8">
      <t>ガク</t>
    </rPh>
    <phoneticPr fontId="2"/>
  </si>
  <si>
    <t>都　道　府　県　選　手　団　申　込　一　覧　表 （総　合）</t>
    <rPh sb="0" eb="1">
      <t>ミヤコ</t>
    </rPh>
    <rPh sb="2" eb="3">
      <t>ミチ</t>
    </rPh>
    <rPh sb="4" eb="5">
      <t>フ</t>
    </rPh>
    <rPh sb="6" eb="7">
      <t>ケン</t>
    </rPh>
    <rPh sb="8" eb="9">
      <t>セン</t>
    </rPh>
    <rPh sb="10" eb="11">
      <t>テ</t>
    </rPh>
    <rPh sb="12" eb="13">
      <t>ダン</t>
    </rPh>
    <rPh sb="14" eb="15">
      <t>モウ</t>
    </rPh>
    <rPh sb="16" eb="17">
      <t>コ</t>
    </rPh>
    <rPh sb="18" eb="19">
      <t>イチ</t>
    </rPh>
    <rPh sb="20" eb="21">
      <t>ラン</t>
    </rPh>
    <rPh sb="22" eb="23">
      <t>ヒョウ</t>
    </rPh>
    <rPh sb="25" eb="26">
      <t>フサ</t>
    </rPh>
    <rPh sb="27" eb="28">
      <t>ゴウ</t>
    </rPh>
    <phoneticPr fontId="2"/>
  </si>
  <si>
    <t>報告書
（希望者）</t>
    <rPh sb="0" eb="3">
      <t>ホウコクショ</t>
    </rPh>
    <rPh sb="5" eb="8">
      <t>キボウシャ</t>
    </rPh>
    <phoneticPr fontId="2"/>
  </si>
  <si>
    <t>都道府県中体連（電子メールで送信）⇒実行委員会事務局</t>
    <rPh sb="0" eb="4">
      <t>トドウフケン</t>
    </rPh>
    <rPh sb="4" eb="7">
      <t>チュウタイレン</t>
    </rPh>
    <rPh sb="8" eb="10">
      <t>デンシ</t>
    </rPh>
    <rPh sb="14" eb="16">
      <t>ソウシン</t>
    </rPh>
    <rPh sb="18" eb="20">
      <t>ジッコウ</t>
    </rPh>
    <rPh sb="20" eb="22">
      <t>イイン</t>
    </rPh>
    <rPh sb="22" eb="23">
      <t>カイ</t>
    </rPh>
    <rPh sb="23" eb="26">
      <t>ジムキョク</t>
    </rPh>
    <phoneticPr fontId="2"/>
  </si>
  <si>
    <t>選手団合計</t>
    <rPh sb="0" eb="3">
      <t>センシュダン</t>
    </rPh>
    <rPh sb="3" eb="5">
      <t>ゴウケイ</t>
    </rPh>
    <phoneticPr fontId="2"/>
  </si>
  <si>
    <t>スピードスケート選手</t>
    <rPh sb="8" eb="10">
      <t>センシュ</t>
    </rPh>
    <phoneticPr fontId="2"/>
  </si>
  <si>
    <t>フィギュアスケート選手</t>
    <rPh sb="9" eb="11">
      <t>センシュ</t>
    </rPh>
    <phoneticPr fontId="2"/>
  </si>
  <si>
    <t>Ｓ監督</t>
    <rPh sb="1" eb="3">
      <t>カントク</t>
    </rPh>
    <phoneticPr fontId="2"/>
  </si>
  <si>
    <t>Ｆ監督</t>
    <rPh sb="1" eb="3">
      <t>カントク</t>
    </rPh>
    <phoneticPr fontId="2"/>
  </si>
  <si>
    <t>Ｓコーチ</t>
    <phoneticPr fontId="2"/>
  </si>
  <si>
    <t>Ｆコーチ</t>
    <phoneticPr fontId="2"/>
  </si>
  <si>
    <t>円</t>
    <rPh sb="0" eb="1">
      <t>エン</t>
    </rPh>
    <phoneticPr fontId="2"/>
  </si>
  <si>
    <t>様式－11　中体連記入用</t>
    <rPh sb="0" eb="2">
      <t>ヨウシキ</t>
    </rPh>
    <rPh sb="6" eb="9">
      <t>チュウタイレン</t>
    </rPh>
    <rPh sb="9" eb="12">
      <t>キニュウヨウ</t>
    </rPh>
    <phoneticPr fontId="2"/>
  </si>
  <si>
    <t>※１：Noは学校別に記入すること。　　※２：競技は、スピード：Ｓ、フィギュア：Ｆを選択すること。　　※３：同じ学校で複数の競技に参加する学校は、競技ごとに続けて1行ずつ使用すること（Noは同じ）。</t>
    <rPh sb="6" eb="8">
      <t>ガッコウ</t>
    </rPh>
    <rPh sb="8" eb="9">
      <t>ベツ</t>
    </rPh>
    <rPh sb="10" eb="12">
      <t>キニュウ</t>
    </rPh>
    <rPh sb="22" eb="24">
      <t>キョウギ</t>
    </rPh>
    <rPh sb="41" eb="43">
      <t>センタク</t>
    </rPh>
    <rPh sb="53" eb="54">
      <t>オナ</t>
    </rPh>
    <rPh sb="55" eb="57">
      <t>ガッコウ</t>
    </rPh>
    <rPh sb="58" eb="60">
      <t>フクスウ</t>
    </rPh>
    <rPh sb="61" eb="63">
      <t>キョウギ</t>
    </rPh>
    <rPh sb="64" eb="66">
      <t>サンカ</t>
    </rPh>
    <rPh sb="68" eb="70">
      <t>ガッコウ</t>
    </rPh>
    <rPh sb="72" eb="74">
      <t>キョウギ</t>
    </rPh>
    <rPh sb="77" eb="78">
      <t>ツヅ</t>
    </rPh>
    <rPh sb="81" eb="82">
      <t>ギョウ</t>
    </rPh>
    <rPh sb="84" eb="86">
      <t>シヨウ</t>
    </rPh>
    <rPh sb="94" eb="95">
      <t>オナ</t>
    </rPh>
    <phoneticPr fontId="2"/>
  </si>
  <si>
    <t>男子選手
の監督名</t>
    <rPh sb="0" eb="1">
      <t>オトコ</t>
    </rPh>
    <rPh sb="1" eb="2">
      <t>コ</t>
    </rPh>
    <rPh sb="2" eb="4">
      <t>センシュ</t>
    </rPh>
    <rPh sb="6" eb="8">
      <t>カントク</t>
    </rPh>
    <rPh sb="8" eb="9">
      <t>メイ</t>
    </rPh>
    <phoneticPr fontId="2"/>
  </si>
  <si>
    <t>男子選手の
コーチ数</t>
    <rPh sb="0" eb="1">
      <t>オトコ</t>
    </rPh>
    <rPh sb="1" eb="2">
      <t>コ</t>
    </rPh>
    <rPh sb="2" eb="4">
      <t>センシュ</t>
    </rPh>
    <rPh sb="9" eb="10">
      <t>スウ</t>
    </rPh>
    <phoneticPr fontId="2"/>
  </si>
  <si>
    <t>女子選手
の監督名</t>
    <rPh sb="0" eb="1">
      <t>オンナ</t>
    </rPh>
    <rPh sb="1" eb="2">
      <t>コ</t>
    </rPh>
    <rPh sb="2" eb="4">
      <t>センシュ</t>
    </rPh>
    <rPh sb="6" eb="8">
      <t>カントク</t>
    </rPh>
    <rPh sb="8" eb="9">
      <t>メイ</t>
    </rPh>
    <phoneticPr fontId="2"/>
  </si>
  <si>
    <t>女子選手の
コーチ数</t>
    <rPh sb="0" eb="1">
      <t>オンナ</t>
    </rPh>
    <rPh sb="1" eb="2">
      <t>コ</t>
    </rPh>
    <rPh sb="2" eb="4">
      <t>センシュ</t>
    </rPh>
    <rPh sb="9" eb="10">
      <t>カズ</t>
    </rPh>
    <phoneticPr fontId="2"/>
  </si>
  <si>
    <t>参加料(4,000円)
滑走料(2,000円）</t>
    <rPh sb="0" eb="2">
      <t>サンカ</t>
    </rPh>
    <rPh sb="2" eb="3">
      <t>リョウ</t>
    </rPh>
    <rPh sb="9" eb="10">
      <t>エン</t>
    </rPh>
    <rPh sb="12" eb="14">
      <t>カッソウ</t>
    </rPh>
    <rPh sb="14" eb="15">
      <t>リョウ</t>
    </rPh>
    <rPh sb="21" eb="22">
      <t>エン</t>
    </rPh>
    <phoneticPr fontId="2"/>
  </si>
  <si>
    <t>令和４年度　全国中学校体育大会　第43回全国中学校スケート大会</t>
    <rPh sb="0" eb="2">
      <t>レイワ</t>
    </rPh>
    <rPh sb="3" eb="5">
      <t>ネンド</t>
    </rPh>
    <rPh sb="5" eb="7">
      <t>ヘイネンド</t>
    </rPh>
    <rPh sb="6" eb="8">
      <t>ゼンコク</t>
    </rPh>
    <rPh sb="8" eb="11">
      <t>チュウガッコウ</t>
    </rPh>
    <rPh sb="11" eb="13">
      <t>タイイク</t>
    </rPh>
    <rPh sb="13" eb="15">
      <t>タイカイ</t>
    </rPh>
    <rPh sb="16" eb="17">
      <t>ダイ</t>
    </rPh>
    <rPh sb="19" eb="20">
      <t>カイ</t>
    </rPh>
    <rPh sb="20" eb="22">
      <t>ゼンコク</t>
    </rPh>
    <rPh sb="22" eb="23">
      <t>チュウ</t>
    </rPh>
    <rPh sb="23" eb="25">
      <t>ガッコウ</t>
    </rPh>
    <rPh sb="29" eb="31">
      <t>タイカイ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</si>
</sst>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;[Red]\-#,##0\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6"/>
      <name val="ＭＳ Ｐ明朝"/>
      <family val="1"/>
      <charset val="128"/>
    </font>
    <font>
      <sz val="8"/>
      <color indexed="81"/>
      <name val="ＭＳ Ｐゴシック"/>
      <family val="3"/>
      <charset val="128"/>
    </font>
    <font>
      <sz val="7"/>
      <name val="ＭＳ Ｐ明朝"/>
      <family val="1"/>
      <charset val="128"/>
    </font>
    <font>
      <sz val="9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HGP創英角ｺﾞｼｯｸUB"/>
      <family val="3"/>
      <charset val="128"/>
    </font>
    <font>
      <sz val="14"/>
      <name val="HGP創英角ｺﾞｼｯｸUB"/>
      <family val="3"/>
      <charset val="128"/>
    </font>
    <font>
      <sz val="14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1">
    <xf numFmtId="0" fontId="0" fillId="0" borderId="0" xfId="0"/>
    <xf numFmtId="38" fontId="8" fillId="0" borderId="1" xfId="1" applyFont="1" applyFill="1" applyBorder="1" applyAlignment="1">
      <alignment horizontal="center" vertical="center"/>
    </xf>
    <xf numFmtId="38" fontId="4" fillId="0" borderId="0" xfId="1" applyFont="1" applyFill="1"/>
    <xf numFmtId="38" fontId="0" fillId="0" borderId="0" xfId="1" applyFont="1" applyFill="1"/>
    <xf numFmtId="38" fontId="6" fillId="0" borderId="0" xfId="1" applyFont="1" applyFill="1"/>
    <xf numFmtId="38" fontId="6" fillId="0" borderId="0" xfId="1" applyFont="1" applyFill="1" applyAlignment="1">
      <alignment horizontal="center" vertical="center"/>
    </xf>
    <xf numFmtId="38" fontId="8" fillId="0" borderId="0" xfId="1" applyFont="1" applyFill="1" applyAlignment="1">
      <alignment horizontal="center" vertical="center"/>
    </xf>
    <xf numFmtId="38" fontId="5" fillId="0" borderId="1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/>
    </xf>
    <xf numFmtId="38" fontId="5" fillId="0" borderId="2" xfId="1" applyFont="1" applyFill="1" applyBorder="1" applyAlignment="1">
      <alignment vertical="center"/>
    </xf>
    <xf numFmtId="38" fontId="8" fillId="0" borderId="0" xfId="1" applyFont="1" applyFill="1"/>
    <xf numFmtId="38" fontId="5" fillId="0" borderId="0" xfId="1" applyFont="1" applyFill="1"/>
    <xf numFmtId="38" fontId="3" fillId="0" borderId="0" xfId="1" applyFont="1" applyFill="1"/>
    <xf numFmtId="38" fontId="5" fillId="0" borderId="3" xfId="1" applyFont="1" applyFill="1" applyBorder="1" applyAlignment="1">
      <alignment vertical="center"/>
    </xf>
    <xf numFmtId="38" fontId="8" fillId="2" borderId="1" xfId="1" applyFont="1" applyFill="1" applyBorder="1" applyAlignment="1">
      <alignment horizontal="center" vertical="center"/>
    </xf>
    <xf numFmtId="38" fontId="5" fillId="0" borderId="4" xfId="1" applyFont="1" applyFill="1" applyBorder="1" applyAlignment="1">
      <alignment vertical="center"/>
    </xf>
    <xf numFmtId="38" fontId="5" fillId="0" borderId="4" xfId="1" applyFont="1" applyFill="1" applyBorder="1" applyAlignment="1">
      <alignment horizontal="right" vertical="center"/>
    </xf>
    <xf numFmtId="38" fontId="8" fillId="2" borderId="4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shrinkToFit="1"/>
    </xf>
    <xf numFmtId="38" fontId="8" fillId="0" borderId="4" xfId="1" applyFont="1" applyFill="1" applyBorder="1" applyAlignment="1">
      <alignment horizontal="center" vertical="center"/>
    </xf>
    <xf numFmtId="38" fontId="11" fillId="0" borderId="0" xfId="1" applyFont="1" applyFill="1" applyAlignment="1">
      <alignment horizontal="right"/>
    </xf>
    <xf numFmtId="38" fontId="7" fillId="0" borderId="0" xfId="1" applyFont="1" applyFill="1"/>
    <xf numFmtId="38" fontId="12" fillId="0" borderId="1" xfId="1" applyFont="1" applyFill="1" applyBorder="1" applyAlignment="1">
      <alignment horizontal="center" vertical="center" shrinkToFit="1"/>
    </xf>
    <xf numFmtId="38" fontId="5" fillId="2" borderId="1" xfId="1" applyFont="1" applyFill="1" applyBorder="1" applyAlignment="1">
      <alignment horizontal="center" vertical="center" shrinkToFit="1"/>
    </xf>
    <xf numFmtId="38" fontId="5" fillId="2" borderId="1" xfId="1" applyFont="1" applyFill="1" applyBorder="1" applyAlignment="1">
      <alignment horizontal="center" vertical="center"/>
    </xf>
    <xf numFmtId="38" fontId="6" fillId="0" borderId="5" xfId="1" applyFont="1" applyFill="1" applyBorder="1" applyAlignment="1">
      <alignment horizontal="center" vertical="center"/>
    </xf>
    <xf numFmtId="38" fontId="13" fillId="0" borderId="6" xfId="1" applyFont="1" applyFill="1" applyBorder="1" applyAlignment="1">
      <alignment horizontal="center" vertical="center"/>
    </xf>
    <xf numFmtId="38" fontId="0" fillId="0" borderId="0" xfId="1" applyFont="1" applyFill="1" applyBorder="1"/>
    <xf numFmtId="38" fontId="7" fillId="0" borderId="5" xfId="1" applyFont="1" applyFill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vertical="center" shrinkToFit="1"/>
    </xf>
    <xf numFmtId="38" fontId="8" fillId="2" borderId="1" xfId="1" applyFont="1" applyFill="1" applyBorder="1" applyAlignment="1">
      <alignment horizontal="center" vertical="center" shrinkToFit="1"/>
    </xf>
    <xf numFmtId="38" fontId="5" fillId="0" borderId="2" xfId="1" applyFont="1" applyFill="1" applyBorder="1" applyAlignment="1">
      <alignment vertical="center" shrinkToFit="1"/>
    </xf>
    <xf numFmtId="38" fontId="5" fillId="0" borderId="4" xfId="1" applyFont="1" applyFill="1" applyBorder="1" applyAlignment="1">
      <alignment vertical="center" shrinkToFit="1"/>
    </xf>
    <xf numFmtId="38" fontId="5" fillId="0" borderId="3" xfId="1" applyFont="1" applyFill="1" applyBorder="1" applyAlignment="1">
      <alignment vertical="center" shrinkToFit="1"/>
    </xf>
    <xf numFmtId="38" fontId="5" fillId="0" borderId="7" xfId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>
      <alignment vertical="center" wrapText="1"/>
    </xf>
    <xf numFmtId="176" fontId="5" fillId="0" borderId="1" xfId="1" applyNumberFormat="1" applyFont="1" applyFill="1" applyBorder="1" applyAlignment="1">
      <alignment wrapText="1"/>
    </xf>
    <xf numFmtId="176" fontId="5" fillId="0" borderId="1" xfId="1" applyNumberFormat="1" applyFont="1" applyFill="1" applyBorder="1"/>
    <xf numFmtId="38" fontId="8" fillId="0" borderId="4" xfId="1" applyFont="1" applyFill="1" applyBorder="1" applyAlignment="1">
      <alignment horizontal="center" vertical="center"/>
    </xf>
    <xf numFmtId="38" fontId="5" fillId="2" borderId="1" xfId="1" applyFont="1" applyFill="1" applyBorder="1" applyAlignment="1">
      <alignment horizontal="center" vertical="center" shrinkToFit="1"/>
    </xf>
    <xf numFmtId="38" fontId="12" fillId="0" borderId="1" xfId="1" applyFont="1" applyFill="1" applyBorder="1" applyAlignment="1">
      <alignment horizontal="center" vertical="center" shrinkToFit="1"/>
    </xf>
    <xf numFmtId="38" fontId="12" fillId="0" borderId="9" xfId="1" applyFont="1" applyFill="1" applyBorder="1" applyAlignment="1">
      <alignment horizontal="center" vertical="center" shrinkToFit="1"/>
    </xf>
    <xf numFmtId="38" fontId="12" fillId="0" borderId="12" xfId="1" applyFont="1" applyFill="1" applyBorder="1" applyAlignment="1">
      <alignment horizontal="center" vertical="center" shrinkToFit="1"/>
    </xf>
    <xf numFmtId="38" fontId="12" fillId="0" borderId="10" xfId="1" applyFont="1" applyFill="1" applyBorder="1" applyAlignment="1">
      <alignment horizontal="center" vertical="center" shrinkToFit="1"/>
    </xf>
    <xf numFmtId="38" fontId="8" fillId="0" borderId="9" xfId="1" applyFont="1" applyFill="1" applyBorder="1" applyAlignment="1">
      <alignment horizontal="center" vertical="center" wrapText="1"/>
    </xf>
    <xf numFmtId="38" fontId="0" fillId="0" borderId="10" xfId="1" applyFont="1" applyFill="1" applyBorder="1" applyAlignment="1">
      <alignment horizontal="center" vertical="center"/>
    </xf>
    <xf numFmtId="38" fontId="5" fillId="0" borderId="1" xfId="1" applyFont="1" applyFill="1" applyBorder="1" applyAlignment="1">
      <alignment horizontal="center" vertical="center" textRotation="255" shrinkToFit="1"/>
    </xf>
    <xf numFmtId="38" fontId="8" fillId="2" borderId="9" xfId="1" applyFont="1" applyFill="1" applyBorder="1" applyAlignment="1">
      <alignment horizontal="center" vertical="center"/>
    </xf>
    <xf numFmtId="38" fontId="8" fillId="2" borderId="10" xfId="1" applyFont="1" applyFill="1" applyBorder="1" applyAlignment="1">
      <alignment horizontal="center" vertical="center"/>
    </xf>
    <xf numFmtId="38" fontId="8" fillId="2" borderId="4" xfId="1" applyFont="1" applyFill="1" applyBorder="1" applyAlignment="1">
      <alignment horizontal="center" vertical="center" wrapText="1"/>
    </xf>
    <xf numFmtId="38" fontId="8" fillId="2" borderId="8" xfId="1" applyFont="1" applyFill="1" applyBorder="1" applyAlignment="1">
      <alignment horizontal="center" vertical="center" wrapText="1"/>
    </xf>
    <xf numFmtId="38" fontId="14" fillId="0" borderId="0" xfId="1" applyFont="1" applyFill="1" applyAlignment="1">
      <alignment horizontal="center" vertical="top"/>
    </xf>
    <xf numFmtId="38" fontId="15" fillId="0" borderId="0" xfId="1" applyFont="1" applyFill="1" applyAlignment="1">
      <alignment horizontal="center"/>
    </xf>
    <xf numFmtId="38" fontId="8" fillId="0" borderId="9" xfId="1" applyFont="1" applyFill="1" applyBorder="1" applyAlignment="1">
      <alignment horizontal="center" vertical="center"/>
    </xf>
    <xf numFmtId="38" fontId="8" fillId="0" borderId="10" xfId="1" applyFont="1" applyFill="1" applyBorder="1" applyAlignment="1">
      <alignment horizontal="center" vertical="center"/>
    </xf>
    <xf numFmtId="38" fontId="10" fillId="0" borderId="0" xfId="1" applyFont="1" applyFill="1" applyAlignment="1"/>
    <xf numFmtId="38" fontId="13" fillId="0" borderId="13" xfId="1" applyFont="1" applyFill="1" applyBorder="1" applyAlignment="1">
      <alignment horizontal="center" vertical="center"/>
    </xf>
    <xf numFmtId="38" fontId="13" fillId="0" borderId="14" xfId="1" applyFont="1" applyFill="1" applyBorder="1" applyAlignment="1">
      <alignment horizontal="center" vertical="center"/>
    </xf>
    <xf numFmtId="38" fontId="13" fillId="0" borderId="15" xfId="1" applyFont="1" applyFill="1" applyBorder="1" applyAlignment="1">
      <alignment horizontal="center" vertical="center"/>
    </xf>
    <xf numFmtId="38" fontId="16" fillId="0" borderId="16" xfId="1" applyFont="1" applyFill="1" applyBorder="1" applyAlignment="1">
      <alignment horizontal="right" vertical="center"/>
    </xf>
    <xf numFmtId="38" fontId="16" fillId="0" borderId="17" xfId="1" applyFont="1" applyFill="1" applyBorder="1" applyAlignment="1">
      <alignment horizontal="right" vertical="center"/>
    </xf>
    <xf numFmtId="38" fontId="16" fillId="0" borderId="18" xfId="1" applyFont="1" applyFill="1" applyBorder="1" applyAlignment="1">
      <alignment horizontal="right" vertical="center"/>
    </xf>
    <xf numFmtId="38" fontId="16" fillId="0" borderId="6" xfId="1" applyFont="1" applyFill="1" applyBorder="1" applyAlignment="1">
      <alignment horizontal="right" vertical="center"/>
    </xf>
    <xf numFmtId="38" fontId="5" fillId="0" borderId="19" xfId="1" applyFont="1" applyFill="1" applyBorder="1" applyAlignment="1">
      <alignment horizontal="center" vertical="center"/>
    </xf>
    <xf numFmtId="38" fontId="5" fillId="0" borderId="2" xfId="1" applyFont="1" applyFill="1" applyBorder="1" applyAlignment="1">
      <alignment horizontal="center" vertical="center"/>
    </xf>
    <xf numFmtId="38" fontId="8" fillId="2" borderId="1" xfId="1" applyFont="1" applyFill="1" applyBorder="1" applyAlignment="1">
      <alignment horizontal="center" vertical="center"/>
    </xf>
    <xf numFmtId="38" fontId="6" fillId="2" borderId="1" xfId="1" applyFont="1" applyFill="1" applyBorder="1" applyAlignment="1">
      <alignment vertical="center"/>
    </xf>
    <xf numFmtId="38" fontId="13" fillId="0" borderId="20" xfId="1" applyFont="1" applyFill="1" applyBorder="1" applyAlignment="1">
      <alignment horizontal="center" vertical="center"/>
    </xf>
    <xf numFmtId="38" fontId="13" fillId="0" borderId="21" xfId="1" applyFont="1" applyFill="1" applyBorder="1" applyAlignment="1">
      <alignment horizontal="center" vertical="center"/>
    </xf>
    <xf numFmtId="38" fontId="8" fillId="0" borderId="1" xfId="1" applyFont="1" applyFill="1" applyBorder="1" applyAlignment="1">
      <alignment horizontal="center" vertical="center"/>
    </xf>
    <xf numFmtId="38" fontId="6" fillId="0" borderId="1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 wrapText="1" shrinkToFit="1"/>
    </xf>
    <xf numFmtId="38" fontId="8" fillId="0" borderId="8" xfId="1" applyFont="1" applyFill="1" applyBorder="1" applyAlignment="1">
      <alignment horizontal="center" vertical="center" wrapText="1" shrinkToFit="1"/>
    </xf>
    <xf numFmtId="38" fontId="8" fillId="2" borderId="4" xfId="1" applyFont="1" applyFill="1" applyBorder="1" applyAlignment="1">
      <alignment horizontal="center" vertical="center"/>
    </xf>
    <xf numFmtId="38" fontId="8" fillId="2" borderId="8" xfId="1" applyFont="1" applyFill="1" applyBorder="1" applyAlignment="1">
      <alignment horizontal="center" vertical="center"/>
    </xf>
    <xf numFmtId="38" fontId="8" fillId="0" borderId="4" xfId="1" applyFont="1" applyFill="1" applyBorder="1" applyAlignment="1">
      <alignment horizontal="center" vertical="center" wrapText="1"/>
    </xf>
    <xf numFmtId="38" fontId="8" fillId="0" borderId="8" xfId="1" applyFont="1" applyFill="1" applyBorder="1" applyAlignment="1">
      <alignment horizontal="center" vertical="center" wrapText="1"/>
    </xf>
    <xf numFmtId="38" fontId="8" fillId="0" borderId="4" xfId="1" applyFont="1" applyFill="1" applyBorder="1" applyAlignment="1">
      <alignment horizontal="center" vertical="center"/>
    </xf>
    <xf numFmtId="38" fontId="8" fillId="0" borderId="11" xfId="1" applyFont="1" applyFill="1" applyBorder="1" applyAlignment="1">
      <alignment horizontal="center" vertical="center"/>
    </xf>
    <xf numFmtId="38" fontId="8" fillId="0" borderId="8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304800</xdr:colOff>
      <xdr:row>3</xdr:row>
      <xdr:rowOff>180975</xdr:rowOff>
    </xdr:from>
    <xdr:to>
      <xdr:col>19</xdr:col>
      <xdr:colOff>9525</xdr:colOff>
      <xdr:row>4</xdr:row>
      <xdr:rowOff>161925</xdr:rowOff>
    </xdr:to>
    <xdr:sp macro="" textlink="">
      <xdr:nvSpPr>
        <xdr:cNvPr id="1060" name="Text Box 36"/>
        <xdr:cNvSpPr txBox="1">
          <a:spLocks noChangeArrowheads="1"/>
        </xdr:cNvSpPr>
      </xdr:nvSpPr>
      <xdr:spPr bwMode="auto">
        <a:xfrm>
          <a:off x="8096250" y="695325"/>
          <a:ext cx="1895475" cy="200025"/>
        </a:xfrm>
        <a:prstGeom prst="rect">
          <a:avLst/>
        </a:prstGeom>
        <a:solidFill>
          <a:srgbClr val="FFFFFF"/>
        </a:solidFill>
        <a:ln w="63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色付セルの項目は自動計算されます</a:t>
          </a:r>
        </a:p>
      </xdr:txBody>
    </xdr:sp>
    <xdr:clientData/>
  </xdr:twoCellAnchor>
  <xdr:twoCellAnchor>
    <xdr:from>
      <xdr:col>0</xdr:col>
      <xdr:colOff>76200</xdr:colOff>
      <xdr:row>6</xdr:row>
      <xdr:rowOff>257175</xdr:rowOff>
    </xdr:from>
    <xdr:to>
      <xdr:col>1</xdr:col>
      <xdr:colOff>47625</xdr:colOff>
      <xdr:row>8</xdr:row>
      <xdr:rowOff>0</xdr:rowOff>
    </xdr:to>
    <xdr:sp macro="" textlink="">
      <xdr:nvSpPr>
        <xdr:cNvPr id="1072" name="Text Box 48"/>
        <xdr:cNvSpPr txBox="1">
          <a:spLocks noChangeArrowheads="1"/>
        </xdr:cNvSpPr>
      </xdr:nvSpPr>
      <xdr:spPr bwMode="auto">
        <a:xfrm>
          <a:off x="76200" y="1209675"/>
          <a:ext cx="238125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※1</a:t>
          </a:r>
        </a:p>
      </xdr:txBody>
    </xdr:sp>
    <xdr:clientData/>
  </xdr:twoCellAnchor>
  <xdr:twoCellAnchor>
    <xdr:from>
      <xdr:col>1</xdr:col>
      <xdr:colOff>76200</xdr:colOff>
      <xdr:row>6</xdr:row>
      <xdr:rowOff>257175</xdr:rowOff>
    </xdr:from>
    <xdr:to>
      <xdr:col>2</xdr:col>
      <xdr:colOff>57150</xdr:colOff>
      <xdr:row>8</xdr:row>
      <xdr:rowOff>0</xdr:rowOff>
    </xdr:to>
    <xdr:sp macro="" textlink="">
      <xdr:nvSpPr>
        <xdr:cNvPr id="1074" name="Text Box 50"/>
        <xdr:cNvSpPr txBox="1">
          <a:spLocks noChangeArrowheads="1"/>
        </xdr:cNvSpPr>
      </xdr:nvSpPr>
      <xdr:spPr bwMode="auto">
        <a:xfrm>
          <a:off x="342900" y="1209675"/>
          <a:ext cx="2476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18288" tIns="18288" rIns="0" bIns="0" anchor="t" upright="1"/>
        <a:lstStyle/>
        <a:p>
          <a:pPr algn="l" rtl="0">
            <a:defRPr sz="1000"/>
          </a:pPr>
          <a:r>
            <a:rPr lang="en-US" altLang="ja-JP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※</a:t>
          </a:r>
          <a:r>
            <a:rPr lang="ja-JP" altLang="en-US" sz="6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２</a:t>
          </a:r>
        </a:p>
      </xdr:txBody>
    </xdr:sp>
    <xdr:clientData/>
  </xdr:twoCellAnchor>
  <xdr:twoCellAnchor>
    <xdr:from>
      <xdr:col>21</xdr:col>
      <xdr:colOff>13045</xdr:colOff>
      <xdr:row>5</xdr:row>
      <xdr:rowOff>21327</xdr:rowOff>
    </xdr:from>
    <xdr:to>
      <xdr:col>22</xdr:col>
      <xdr:colOff>394045</xdr:colOff>
      <xdr:row>7</xdr:row>
      <xdr:rowOff>37892</xdr:rowOff>
    </xdr:to>
    <xdr:sp macro="" textlink="">
      <xdr:nvSpPr>
        <xdr:cNvPr id="8" name="テキスト ボックス 7"/>
        <xdr:cNvSpPr txBox="1"/>
      </xdr:nvSpPr>
      <xdr:spPr>
        <a:xfrm>
          <a:off x="10671520" y="926202"/>
          <a:ext cx="723900" cy="349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２</a:t>
          </a:r>
          <a:r>
            <a:rPr kumimoji="1" lang="en-US" altLang="ja-JP" sz="600">
              <a:latin typeface="ＭＳ Ｐ明朝" pitchFamily="18" charset="-128"/>
              <a:ea typeface="ＭＳ Ｐ明朝" pitchFamily="18" charset="-128"/>
            </a:rPr>
            <a:t>/</a:t>
          </a:r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３有料練習</a:t>
          </a:r>
        </a:p>
        <a:p>
          <a:pPr algn="ctr"/>
          <a:r>
            <a:rPr kumimoji="1" lang="ja-JP" altLang="en-US" sz="600">
              <a:latin typeface="ＭＳ Ｐ明朝" pitchFamily="18" charset="-128"/>
              <a:ea typeface="ＭＳ Ｐ明朝" pitchFamily="18" charset="-128"/>
            </a:rPr>
            <a:t>（予   約）</a:t>
          </a:r>
        </a:p>
      </xdr:txBody>
    </xdr:sp>
    <xdr:clientData/>
  </xdr:twoCellAnchor>
  <xdr:twoCellAnchor editAs="oneCell">
    <xdr:from>
      <xdr:col>3</xdr:col>
      <xdr:colOff>1059657</xdr:colOff>
      <xdr:row>1</xdr:row>
      <xdr:rowOff>35718</xdr:rowOff>
    </xdr:from>
    <xdr:to>
      <xdr:col>4</xdr:col>
      <xdr:colOff>558351</xdr:colOff>
      <xdr:row>4</xdr:row>
      <xdr:rowOff>159147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8204" y="208359"/>
          <a:ext cx="671460" cy="6889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Y71"/>
  <sheetViews>
    <sheetView showZeros="0" tabSelected="1" view="pageBreakPreview" zoomScaleNormal="100" zoomScaleSheetLayoutView="100" workbookViewId="0">
      <pane ySplit="8" topLeftCell="A9" activePane="bottomLeft" state="frozen"/>
      <selection activeCell="C1" sqref="C1"/>
      <selection pane="bottomLeft" activeCell="W19" sqref="W19"/>
    </sheetView>
  </sheetViews>
  <sheetFormatPr defaultRowHeight="13.5"/>
  <cols>
    <col min="1" max="2" width="3.5" style="3" customWidth="1"/>
    <col min="3" max="4" width="15.375" style="3" customWidth="1"/>
    <col min="5" max="6" width="10.375" style="3" customWidth="1"/>
    <col min="7" max="10" width="8.75" style="3" customWidth="1"/>
    <col min="11" max="12" width="2.875" style="3" customWidth="1"/>
    <col min="13" max="13" width="3" style="3" customWidth="1"/>
    <col min="14" max="15" width="5" style="3" customWidth="1"/>
    <col min="16" max="16" width="4.875" style="3" customWidth="1"/>
    <col min="17" max="17" width="5" style="3" customWidth="1"/>
    <col min="18" max="18" width="3.875" style="3" customWidth="1"/>
    <col min="19" max="19" width="5" style="3" customWidth="1"/>
    <col min="20" max="20" width="3.875" style="3" customWidth="1"/>
    <col min="21" max="21" width="5" style="3" customWidth="1"/>
    <col min="22" max="22" width="4.5" style="3" customWidth="1"/>
    <col min="23" max="23" width="5.375" style="3" customWidth="1"/>
    <col min="24" max="16384" width="9" style="3"/>
  </cols>
  <sheetData>
    <row r="1" spans="1:25">
      <c r="A1" s="21" t="s">
        <v>37</v>
      </c>
      <c r="W1" s="20" t="s">
        <v>28</v>
      </c>
    </row>
    <row r="3" spans="1:25">
      <c r="A3" s="52" t="s">
        <v>44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2"/>
      <c r="Y3" s="2"/>
    </row>
    <row r="4" spans="1:25" ht="17.25">
      <c r="A4" s="53" t="s">
        <v>26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2"/>
      <c r="Y4" s="2"/>
    </row>
    <row r="5" spans="1:25">
      <c r="A5" s="4"/>
      <c r="B5" s="5"/>
      <c r="C5" s="25"/>
      <c r="D5" s="28" t="s">
        <v>0</v>
      </c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2"/>
      <c r="W5" s="2"/>
      <c r="X5" s="2"/>
      <c r="Y5" s="2"/>
    </row>
    <row r="6" spans="1:25" ht="3.7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2"/>
      <c r="W6" s="2"/>
      <c r="X6" s="2"/>
      <c r="Y6" s="2"/>
    </row>
    <row r="7" spans="1:25" ht="22.5" customHeight="1">
      <c r="A7" s="70" t="s">
        <v>12</v>
      </c>
      <c r="B7" s="70" t="s">
        <v>24</v>
      </c>
      <c r="C7" s="54" t="s">
        <v>1</v>
      </c>
      <c r="D7" s="54" t="s">
        <v>13</v>
      </c>
      <c r="E7" s="54" t="s">
        <v>2</v>
      </c>
      <c r="F7" s="54" t="s">
        <v>14</v>
      </c>
      <c r="G7" s="45" t="s">
        <v>39</v>
      </c>
      <c r="H7" s="45" t="s">
        <v>40</v>
      </c>
      <c r="I7" s="45" t="s">
        <v>41</v>
      </c>
      <c r="J7" s="45" t="s">
        <v>42</v>
      </c>
      <c r="K7" s="78" t="s">
        <v>6</v>
      </c>
      <c r="L7" s="79"/>
      <c r="M7" s="80"/>
      <c r="N7" s="66" t="s">
        <v>7</v>
      </c>
      <c r="O7" s="48" t="s">
        <v>8</v>
      </c>
      <c r="P7" s="50" t="s">
        <v>43</v>
      </c>
      <c r="Q7" s="51"/>
      <c r="R7" s="74" t="s">
        <v>11</v>
      </c>
      <c r="S7" s="75"/>
      <c r="T7" s="76" t="s">
        <v>27</v>
      </c>
      <c r="U7" s="77"/>
      <c r="V7" s="72"/>
      <c r="W7" s="73"/>
      <c r="X7" s="2"/>
      <c r="Y7" s="2"/>
    </row>
    <row r="8" spans="1:25" ht="11.25" customHeight="1">
      <c r="A8" s="71"/>
      <c r="B8" s="71"/>
      <c r="C8" s="55"/>
      <c r="D8" s="55"/>
      <c r="E8" s="55"/>
      <c r="F8" s="55"/>
      <c r="G8" s="46"/>
      <c r="H8" s="46"/>
      <c r="I8" s="46"/>
      <c r="J8" s="46"/>
      <c r="K8" s="1" t="s">
        <v>3</v>
      </c>
      <c r="L8" s="1" t="s">
        <v>4</v>
      </c>
      <c r="M8" s="31" t="s">
        <v>5</v>
      </c>
      <c r="N8" s="67"/>
      <c r="O8" s="49"/>
      <c r="P8" s="14" t="s">
        <v>6</v>
      </c>
      <c r="Q8" s="14" t="s">
        <v>9</v>
      </c>
      <c r="R8" s="39" t="s">
        <v>10</v>
      </c>
      <c r="S8" s="17" t="s">
        <v>9</v>
      </c>
      <c r="T8" s="19" t="s">
        <v>10</v>
      </c>
      <c r="U8" s="14" t="s">
        <v>9</v>
      </c>
      <c r="V8" s="1" t="s">
        <v>6</v>
      </c>
      <c r="W8" s="31" t="s">
        <v>9</v>
      </c>
      <c r="X8" s="2"/>
      <c r="Y8" s="2"/>
    </row>
    <row r="9" spans="1:25" ht="11.25" customHeight="1">
      <c r="A9" s="7"/>
      <c r="B9" s="7"/>
      <c r="C9" s="18"/>
      <c r="D9" s="18"/>
      <c r="E9" s="18"/>
      <c r="F9" s="18"/>
      <c r="G9" s="18"/>
      <c r="H9" s="7"/>
      <c r="I9" s="18"/>
      <c r="J9" s="7"/>
      <c r="K9" s="30"/>
      <c r="L9" s="30"/>
      <c r="M9" s="30">
        <f>SUM(K9:L9)</f>
        <v>0</v>
      </c>
      <c r="N9" s="8">
        <f t="shared" ref="N9:N43" si="0">COUNTA(G9,I9)</f>
        <v>0</v>
      </c>
      <c r="O9" s="8">
        <f>H9+J9</f>
        <v>0</v>
      </c>
      <c r="P9" s="8">
        <f>+M9</f>
        <v>0</v>
      </c>
      <c r="Q9" s="30">
        <f>P9*6000</f>
        <v>0</v>
      </c>
      <c r="R9" s="15">
        <f>+M9</f>
        <v>0</v>
      </c>
      <c r="S9" s="33">
        <f>R9*2000</f>
        <v>0</v>
      </c>
      <c r="T9" s="16"/>
      <c r="U9" s="30">
        <f>T9*2500</f>
        <v>0</v>
      </c>
      <c r="V9" s="36"/>
      <c r="W9" s="30">
        <f>V9*1000</f>
        <v>0</v>
      </c>
      <c r="X9" s="2"/>
      <c r="Y9" s="2"/>
    </row>
    <row r="10" spans="1:25" ht="11.25" customHeight="1">
      <c r="A10" s="7"/>
      <c r="B10" s="7"/>
      <c r="C10" s="18"/>
      <c r="D10" s="18"/>
      <c r="E10" s="18"/>
      <c r="F10" s="18"/>
      <c r="G10" s="18"/>
      <c r="H10" s="7"/>
      <c r="I10" s="18"/>
      <c r="J10" s="7"/>
      <c r="K10" s="30"/>
      <c r="L10" s="30"/>
      <c r="M10" s="30">
        <f>SUM(K10:L10)</f>
        <v>0</v>
      </c>
      <c r="N10" s="8">
        <f t="shared" si="0"/>
        <v>0</v>
      </c>
      <c r="O10" s="8">
        <f>H10+J10</f>
        <v>0</v>
      </c>
      <c r="P10" s="8">
        <f>+M10</f>
        <v>0</v>
      </c>
      <c r="Q10" s="30">
        <f>P10*6000</f>
        <v>0</v>
      </c>
      <c r="R10" s="15">
        <f>+M10</f>
        <v>0</v>
      </c>
      <c r="S10" s="33">
        <f t="shared" ref="S10:S43" si="1">R10*2000</f>
        <v>0</v>
      </c>
      <c r="T10" s="16"/>
      <c r="U10" s="30">
        <f t="shared" ref="U10:U43" si="2">T10*2500</f>
        <v>0</v>
      </c>
      <c r="V10" s="37"/>
      <c r="W10" s="30">
        <f t="shared" ref="W10:W43" si="3">V10*1000</f>
        <v>0</v>
      </c>
      <c r="X10" s="2"/>
      <c r="Y10" s="2"/>
    </row>
    <row r="11" spans="1:25" ht="11.25" customHeight="1">
      <c r="A11" s="7"/>
      <c r="B11" s="7"/>
      <c r="C11" s="18"/>
      <c r="D11" s="18"/>
      <c r="E11" s="18"/>
      <c r="F11" s="18"/>
      <c r="G11" s="18"/>
      <c r="H11" s="7"/>
      <c r="I11" s="18"/>
      <c r="J11" s="7"/>
      <c r="K11" s="30"/>
      <c r="L11" s="30"/>
      <c r="M11" s="30">
        <f t="shared" ref="M11:M43" si="4">SUM(K11:L11)</f>
        <v>0</v>
      </c>
      <c r="N11" s="8">
        <f t="shared" si="0"/>
        <v>0</v>
      </c>
      <c r="O11" s="8">
        <f t="shared" ref="O11:O42" si="5">H11+J11</f>
        <v>0</v>
      </c>
      <c r="P11" s="8">
        <f t="shared" ref="P11:P43" si="6">+M11</f>
        <v>0</v>
      </c>
      <c r="Q11" s="30">
        <f t="shared" ref="Q11:Q43" si="7">P11*6000</f>
        <v>0</v>
      </c>
      <c r="R11" s="15">
        <f t="shared" ref="R11:R43" si="8">+M11</f>
        <v>0</v>
      </c>
      <c r="S11" s="33">
        <f t="shared" si="1"/>
        <v>0</v>
      </c>
      <c r="T11" s="16"/>
      <c r="U11" s="30">
        <f t="shared" si="2"/>
        <v>0</v>
      </c>
      <c r="V11" s="38"/>
      <c r="W11" s="30">
        <f t="shared" si="3"/>
        <v>0</v>
      </c>
      <c r="X11" s="2"/>
      <c r="Y11" s="2"/>
    </row>
    <row r="12" spans="1:25" ht="11.25" customHeight="1">
      <c r="A12" s="7"/>
      <c r="B12" s="7"/>
      <c r="C12" s="18"/>
      <c r="D12" s="18"/>
      <c r="E12" s="18"/>
      <c r="F12" s="18"/>
      <c r="G12" s="18"/>
      <c r="H12" s="7"/>
      <c r="I12" s="18"/>
      <c r="J12" s="7"/>
      <c r="K12" s="30"/>
      <c r="L12" s="30"/>
      <c r="M12" s="30">
        <f t="shared" si="4"/>
        <v>0</v>
      </c>
      <c r="N12" s="8">
        <f t="shared" si="0"/>
        <v>0</v>
      </c>
      <c r="O12" s="8">
        <f t="shared" si="5"/>
        <v>0</v>
      </c>
      <c r="P12" s="8">
        <f t="shared" si="6"/>
        <v>0</v>
      </c>
      <c r="Q12" s="30">
        <f t="shared" si="7"/>
        <v>0</v>
      </c>
      <c r="R12" s="15">
        <f t="shared" si="8"/>
        <v>0</v>
      </c>
      <c r="S12" s="33">
        <f t="shared" si="1"/>
        <v>0</v>
      </c>
      <c r="T12" s="16"/>
      <c r="U12" s="30">
        <f t="shared" si="2"/>
        <v>0</v>
      </c>
      <c r="V12" s="38"/>
      <c r="W12" s="30">
        <f t="shared" si="3"/>
        <v>0</v>
      </c>
      <c r="X12" s="2"/>
      <c r="Y12" s="2"/>
    </row>
    <row r="13" spans="1:25" ht="11.25" customHeight="1">
      <c r="A13" s="7"/>
      <c r="B13" s="7"/>
      <c r="C13" s="18"/>
      <c r="D13" s="18"/>
      <c r="E13" s="18"/>
      <c r="F13" s="18"/>
      <c r="G13" s="18"/>
      <c r="H13" s="7"/>
      <c r="I13" s="18"/>
      <c r="J13" s="7"/>
      <c r="K13" s="30"/>
      <c r="L13" s="30"/>
      <c r="M13" s="30">
        <f t="shared" si="4"/>
        <v>0</v>
      </c>
      <c r="N13" s="8">
        <f t="shared" si="0"/>
        <v>0</v>
      </c>
      <c r="O13" s="8">
        <f t="shared" si="5"/>
        <v>0</v>
      </c>
      <c r="P13" s="8">
        <f t="shared" si="6"/>
        <v>0</v>
      </c>
      <c r="Q13" s="30">
        <f t="shared" si="7"/>
        <v>0</v>
      </c>
      <c r="R13" s="15">
        <f t="shared" si="8"/>
        <v>0</v>
      </c>
      <c r="S13" s="33">
        <f t="shared" si="1"/>
        <v>0</v>
      </c>
      <c r="T13" s="16"/>
      <c r="U13" s="30">
        <f t="shared" si="2"/>
        <v>0</v>
      </c>
      <c r="V13" s="38"/>
      <c r="W13" s="30">
        <f t="shared" si="3"/>
        <v>0</v>
      </c>
      <c r="X13" s="2"/>
      <c r="Y13" s="2"/>
    </row>
    <row r="14" spans="1:25" ht="11.25" customHeight="1">
      <c r="A14" s="7"/>
      <c r="B14" s="7"/>
      <c r="C14" s="18"/>
      <c r="D14" s="18"/>
      <c r="E14" s="18"/>
      <c r="F14" s="18"/>
      <c r="G14" s="18"/>
      <c r="H14" s="7"/>
      <c r="I14" s="18"/>
      <c r="J14" s="7"/>
      <c r="K14" s="30"/>
      <c r="L14" s="30"/>
      <c r="M14" s="30">
        <f t="shared" si="4"/>
        <v>0</v>
      </c>
      <c r="N14" s="8">
        <f t="shared" si="0"/>
        <v>0</v>
      </c>
      <c r="O14" s="8">
        <f t="shared" si="5"/>
        <v>0</v>
      </c>
      <c r="P14" s="8">
        <f t="shared" si="6"/>
        <v>0</v>
      </c>
      <c r="Q14" s="30">
        <f t="shared" si="7"/>
        <v>0</v>
      </c>
      <c r="R14" s="15">
        <f t="shared" si="8"/>
        <v>0</v>
      </c>
      <c r="S14" s="33">
        <f t="shared" si="1"/>
        <v>0</v>
      </c>
      <c r="T14" s="16"/>
      <c r="U14" s="30">
        <f t="shared" si="2"/>
        <v>0</v>
      </c>
      <c r="V14" s="38"/>
      <c r="W14" s="30">
        <f t="shared" si="3"/>
        <v>0</v>
      </c>
      <c r="X14" s="2"/>
      <c r="Y14" s="2"/>
    </row>
    <row r="15" spans="1:25" ht="11.25" customHeight="1">
      <c r="A15" s="7"/>
      <c r="B15" s="7"/>
      <c r="C15" s="18"/>
      <c r="D15" s="18"/>
      <c r="E15" s="18"/>
      <c r="F15" s="18"/>
      <c r="G15" s="18"/>
      <c r="H15" s="7"/>
      <c r="I15" s="18"/>
      <c r="J15" s="7"/>
      <c r="K15" s="30"/>
      <c r="L15" s="30"/>
      <c r="M15" s="30">
        <f t="shared" si="4"/>
        <v>0</v>
      </c>
      <c r="N15" s="8">
        <f t="shared" si="0"/>
        <v>0</v>
      </c>
      <c r="O15" s="8">
        <f t="shared" si="5"/>
        <v>0</v>
      </c>
      <c r="P15" s="8">
        <f t="shared" si="6"/>
        <v>0</v>
      </c>
      <c r="Q15" s="30">
        <f t="shared" si="7"/>
        <v>0</v>
      </c>
      <c r="R15" s="15">
        <f t="shared" si="8"/>
        <v>0</v>
      </c>
      <c r="S15" s="33">
        <f t="shared" si="1"/>
        <v>0</v>
      </c>
      <c r="T15" s="16"/>
      <c r="U15" s="30">
        <f t="shared" si="2"/>
        <v>0</v>
      </c>
      <c r="V15" s="38"/>
      <c r="W15" s="30">
        <f t="shared" si="3"/>
        <v>0</v>
      </c>
      <c r="X15" s="2"/>
      <c r="Y15" s="2"/>
    </row>
    <row r="16" spans="1:25" ht="11.25" customHeight="1">
      <c r="A16" s="7"/>
      <c r="B16" s="7"/>
      <c r="C16" s="18"/>
      <c r="D16" s="18"/>
      <c r="E16" s="18"/>
      <c r="F16" s="18"/>
      <c r="G16" s="18"/>
      <c r="H16" s="7"/>
      <c r="I16" s="18"/>
      <c r="J16" s="7"/>
      <c r="K16" s="30"/>
      <c r="L16" s="30"/>
      <c r="M16" s="30">
        <f t="shared" si="4"/>
        <v>0</v>
      </c>
      <c r="N16" s="8">
        <f t="shared" si="0"/>
        <v>0</v>
      </c>
      <c r="O16" s="8">
        <f t="shared" si="5"/>
        <v>0</v>
      </c>
      <c r="P16" s="8">
        <f t="shared" si="6"/>
        <v>0</v>
      </c>
      <c r="Q16" s="30">
        <f t="shared" si="7"/>
        <v>0</v>
      </c>
      <c r="R16" s="15">
        <f t="shared" si="8"/>
        <v>0</v>
      </c>
      <c r="S16" s="33">
        <f t="shared" si="1"/>
        <v>0</v>
      </c>
      <c r="T16" s="16"/>
      <c r="U16" s="30">
        <f t="shared" si="2"/>
        <v>0</v>
      </c>
      <c r="V16" s="38"/>
      <c r="W16" s="30">
        <f t="shared" si="3"/>
        <v>0</v>
      </c>
      <c r="X16" s="2"/>
      <c r="Y16" s="2"/>
    </row>
    <row r="17" spans="1:25" ht="11.25" customHeight="1">
      <c r="A17" s="7"/>
      <c r="B17" s="7"/>
      <c r="C17" s="18"/>
      <c r="D17" s="18"/>
      <c r="E17" s="18"/>
      <c r="F17" s="18"/>
      <c r="G17" s="18"/>
      <c r="H17" s="7"/>
      <c r="I17" s="18"/>
      <c r="J17" s="7"/>
      <c r="K17" s="30"/>
      <c r="L17" s="30"/>
      <c r="M17" s="30">
        <f t="shared" si="4"/>
        <v>0</v>
      </c>
      <c r="N17" s="8">
        <f t="shared" si="0"/>
        <v>0</v>
      </c>
      <c r="O17" s="8">
        <f t="shared" si="5"/>
        <v>0</v>
      </c>
      <c r="P17" s="8">
        <f t="shared" si="6"/>
        <v>0</v>
      </c>
      <c r="Q17" s="30">
        <f t="shared" si="7"/>
        <v>0</v>
      </c>
      <c r="R17" s="15">
        <f t="shared" si="8"/>
        <v>0</v>
      </c>
      <c r="S17" s="33">
        <f t="shared" si="1"/>
        <v>0</v>
      </c>
      <c r="T17" s="16"/>
      <c r="U17" s="30">
        <f t="shared" si="2"/>
        <v>0</v>
      </c>
      <c r="V17" s="38"/>
      <c r="W17" s="30">
        <f t="shared" si="3"/>
        <v>0</v>
      </c>
      <c r="X17" s="2"/>
      <c r="Y17" s="2"/>
    </row>
    <row r="18" spans="1:25" ht="11.25" customHeight="1">
      <c r="A18" s="7"/>
      <c r="B18" s="7"/>
      <c r="C18" s="18"/>
      <c r="D18" s="18"/>
      <c r="E18" s="18"/>
      <c r="F18" s="18"/>
      <c r="G18" s="18"/>
      <c r="H18" s="7"/>
      <c r="I18" s="18"/>
      <c r="J18" s="7"/>
      <c r="K18" s="30"/>
      <c r="L18" s="30"/>
      <c r="M18" s="30">
        <f t="shared" si="4"/>
        <v>0</v>
      </c>
      <c r="N18" s="8">
        <f t="shared" si="0"/>
        <v>0</v>
      </c>
      <c r="O18" s="8">
        <f t="shared" si="5"/>
        <v>0</v>
      </c>
      <c r="P18" s="8">
        <f t="shared" si="6"/>
        <v>0</v>
      </c>
      <c r="Q18" s="30">
        <f t="shared" si="7"/>
        <v>0</v>
      </c>
      <c r="R18" s="15">
        <f t="shared" si="8"/>
        <v>0</v>
      </c>
      <c r="S18" s="33">
        <f t="shared" si="1"/>
        <v>0</v>
      </c>
      <c r="T18" s="16"/>
      <c r="U18" s="30">
        <f t="shared" si="2"/>
        <v>0</v>
      </c>
      <c r="V18" s="38"/>
      <c r="W18" s="30">
        <f t="shared" si="3"/>
        <v>0</v>
      </c>
      <c r="X18" s="2"/>
      <c r="Y18" s="2"/>
    </row>
    <row r="19" spans="1:25" ht="11.25" customHeight="1">
      <c r="A19" s="7"/>
      <c r="B19" s="7"/>
      <c r="C19" s="18"/>
      <c r="D19" s="18"/>
      <c r="E19" s="18"/>
      <c r="F19" s="18"/>
      <c r="G19" s="18"/>
      <c r="H19" s="7"/>
      <c r="I19" s="18"/>
      <c r="J19" s="7"/>
      <c r="K19" s="30"/>
      <c r="L19" s="30"/>
      <c r="M19" s="30">
        <f t="shared" si="4"/>
        <v>0</v>
      </c>
      <c r="N19" s="8">
        <f t="shared" si="0"/>
        <v>0</v>
      </c>
      <c r="O19" s="8">
        <f t="shared" si="5"/>
        <v>0</v>
      </c>
      <c r="P19" s="8">
        <f t="shared" si="6"/>
        <v>0</v>
      </c>
      <c r="Q19" s="30">
        <f t="shared" si="7"/>
        <v>0</v>
      </c>
      <c r="R19" s="15">
        <f t="shared" si="8"/>
        <v>0</v>
      </c>
      <c r="S19" s="33">
        <f t="shared" si="1"/>
        <v>0</v>
      </c>
      <c r="T19" s="16"/>
      <c r="U19" s="30">
        <f t="shared" si="2"/>
        <v>0</v>
      </c>
      <c r="V19" s="38"/>
      <c r="W19" s="30">
        <f t="shared" si="3"/>
        <v>0</v>
      </c>
      <c r="X19" s="2"/>
      <c r="Y19" s="2"/>
    </row>
    <row r="20" spans="1:25" ht="11.25" customHeight="1">
      <c r="A20" s="7"/>
      <c r="B20" s="7"/>
      <c r="C20" s="18"/>
      <c r="D20" s="18"/>
      <c r="E20" s="18"/>
      <c r="F20" s="18"/>
      <c r="G20" s="18"/>
      <c r="H20" s="7"/>
      <c r="I20" s="18"/>
      <c r="J20" s="7"/>
      <c r="K20" s="30"/>
      <c r="L20" s="30"/>
      <c r="M20" s="30">
        <f t="shared" si="4"/>
        <v>0</v>
      </c>
      <c r="N20" s="8">
        <f t="shared" si="0"/>
        <v>0</v>
      </c>
      <c r="O20" s="8">
        <f t="shared" si="5"/>
        <v>0</v>
      </c>
      <c r="P20" s="8">
        <f t="shared" si="6"/>
        <v>0</v>
      </c>
      <c r="Q20" s="30">
        <f t="shared" si="7"/>
        <v>0</v>
      </c>
      <c r="R20" s="15">
        <f t="shared" si="8"/>
        <v>0</v>
      </c>
      <c r="S20" s="33">
        <f t="shared" si="1"/>
        <v>0</v>
      </c>
      <c r="T20" s="16"/>
      <c r="U20" s="30">
        <f t="shared" si="2"/>
        <v>0</v>
      </c>
      <c r="V20" s="38"/>
      <c r="W20" s="30">
        <f t="shared" si="3"/>
        <v>0</v>
      </c>
      <c r="X20" s="2"/>
      <c r="Y20" s="2"/>
    </row>
    <row r="21" spans="1:25" ht="11.25" customHeight="1">
      <c r="A21" s="7"/>
      <c r="B21" s="7"/>
      <c r="C21" s="18"/>
      <c r="D21" s="18"/>
      <c r="E21" s="18"/>
      <c r="F21" s="18"/>
      <c r="G21" s="18"/>
      <c r="H21" s="7"/>
      <c r="I21" s="18"/>
      <c r="J21" s="7"/>
      <c r="K21" s="30"/>
      <c r="L21" s="30"/>
      <c r="M21" s="30">
        <f t="shared" si="4"/>
        <v>0</v>
      </c>
      <c r="N21" s="8">
        <f t="shared" si="0"/>
        <v>0</v>
      </c>
      <c r="O21" s="8">
        <f t="shared" si="5"/>
        <v>0</v>
      </c>
      <c r="P21" s="8">
        <f t="shared" si="6"/>
        <v>0</v>
      </c>
      <c r="Q21" s="30">
        <f t="shared" si="7"/>
        <v>0</v>
      </c>
      <c r="R21" s="15">
        <f t="shared" si="8"/>
        <v>0</v>
      </c>
      <c r="S21" s="33">
        <f t="shared" si="1"/>
        <v>0</v>
      </c>
      <c r="T21" s="16"/>
      <c r="U21" s="30">
        <f t="shared" si="2"/>
        <v>0</v>
      </c>
      <c r="V21" s="38"/>
      <c r="W21" s="30">
        <f t="shared" si="3"/>
        <v>0</v>
      </c>
      <c r="X21" s="2"/>
      <c r="Y21" s="2"/>
    </row>
    <row r="22" spans="1:25" ht="11.25" customHeight="1">
      <c r="A22" s="7"/>
      <c r="B22" s="7"/>
      <c r="C22" s="18"/>
      <c r="D22" s="18"/>
      <c r="E22" s="18"/>
      <c r="F22" s="18"/>
      <c r="G22" s="18"/>
      <c r="H22" s="7"/>
      <c r="I22" s="18"/>
      <c r="J22" s="7"/>
      <c r="K22" s="30"/>
      <c r="L22" s="30"/>
      <c r="M22" s="30">
        <f t="shared" si="4"/>
        <v>0</v>
      </c>
      <c r="N22" s="8">
        <f t="shared" si="0"/>
        <v>0</v>
      </c>
      <c r="O22" s="8">
        <f t="shared" si="5"/>
        <v>0</v>
      </c>
      <c r="P22" s="8">
        <f t="shared" si="6"/>
        <v>0</v>
      </c>
      <c r="Q22" s="30">
        <f t="shared" si="7"/>
        <v>0</v>
      </c>
      <c r="R22" s="15">
        <f t="shared" si="8"/>
        <v>0</v>
      </c>
      <c r="S22" s="33">
        <f t="shared" si="1"/>
        <v>0</v>
      </c>
      <c r="T22" s="16"/>
      <c r="U22" s="30">
        <f t="shared" si="2"/>
        <v>0</v>
      </c>
      <c r="V22" s="38"/>
      <c r="W22" s="30">
        <f t="shared" si="3"/>
        <v>0</v>
      </c>
      <c r="X22" s="2"/>
      <c r="Y22" s="2"/>
    </row>
    <row r="23" spans="1:25" ht="11.25" customHeight="1">
      <c r="A23" s="7"/>
      <c r="B23" s="7"/>
      <c r="C23" s="18"/>
      <c r="D23" s="18"/>
      <c r="E23" s="18"/>
      <c r="F23" s="18"/>
      <c r="G23" s="18"/>
      <c r="H23" s="7"/>
      <c r="I23" s="18"/>
      <c r="J23" s="7"/>
      <c r="K23" s="30"/>
      <c r="L23" s="30"/>
      <c r="M23" s="30">
        <f t="shared" si="4"/>
        <v>0</v>
      </c>
      <c r="N23" s="8">
        <f t="shared" si="0"/>
        <v>0</v>
      </c>
      <c r="O23" s="8">
        <f t="shared" si="5"/>
        <v>0</v>
      </c>
      <c r="P23" s="8">
        <f>+M23</f>
        <v>0</v>
      </c>
      <c r="Q23" s="30">
        <f t="shared" si="7"/>
        <v>0</v>
      </c>
      <c r="R23" s="15">
        <f t="shared" si="8"/>
        <v>0</v>
      </c>
      <c r="S23" s="33">
        <f t="shared" si="1"/>
        <v>0</v>
      </c>
      <c r="T23" s="16"/>
      <c r="U23" s="30">
        <f t="shared" si="2"/>
        <v>0</v>
      </c>
      <c r="V23" s="38"/>
      <c r="W23" s="30">
        <f t="shared" si="3"/>
        <v>0</v>
      </c>
      <c r="X23" s="2"/>
      <c r="Y23" s="2"/>
    </row>
    <row r="24" spans="1:25" ht="11.25" customHeight="1">
      <c r="A24" s="7"/>
      <c r="B24" s="7"/>
      <c r="C24" s="18"/>
      <c r="D24" s="18"/>
      <c r="E24" s="18"/>
      <c r="F24" s="18"/>
      <c r="G24" s="18"/>
      <c r="H24" s="7"/>
      <c r="I24" s="18"/>
      <c r="J24" s="7"/>
      <c r="K24" s="30"/>
      <c r="L24" s="30"/>
      <c r="M24" s="30">
        <f t="shared" si="4"/>
        <v>0</v>
      </c>
      <c r="N24" s="8">
        <f t="shared" si="0"/>
        <v>0</v>
      </c>
      <c r="O24" s="8">
        <f t="shared" si="5"/>
        <v>0</v>
      </c>
      <c r="P24" s="8">
        <f t="shared" si="6"/>
        <v>0</v>
      </c>
      <c r="Q24" s="30">
        <f t="shared" si="7"/>
        <v>0</v>
      </c>
      <c r="R24" s="15">
        <f t="shared" si="8"/>
        <v>0</v>
      </c>
      <c r="S24" s="33">
        <f t="shared" si="1"/>
        <v>0</v>
      </c>
      <c r="T24" s="16"/>
      <c r="U24" s="30">
        <f t="shared" si="2"/>
        <v>0</v>
      </c>
      <c r="V24" s="38"/>
      <c r="W24" s="30">
        <f t="shared" si="3"/>
        <v>0</v>
      </c>
      <c r="X24" s="2"/>
      <c r="Y24" s="2"/>
    </row>
    <row r="25" spans="1:25" ht="11.25" customHeight="1">
      <c r="A25" s="7"/>
      <c r="B25" s="7"/>
      <c r="C25" s="18"/>
      <c r="D25" s="18"/>
      <c r="E25" s="18"/>
      <c r="F25" s="18"/>
      <c r="G25" s="18"/>
      <c r="H25" s="7"/>
      <c r="I25" s="18"/>
      <c r="J25" s="7"/>
      <c r="K25" s="30"/>
      <c r="L25" s="30"/>
      <c r="M25" s="30">
        <f t="shared" si="4"/>
        <v>0</v>
      </c>
      <c r="N25" s="8">
        <f t="shared" si="0"/>
        <v>0</v>
      </c>
      <c r="O25" s="8">
        <f t="shared" si="5"/>
        <v>0</v>
      </c>
      <c r="P25" s="8">
        <f>+M25</f>
        <v>0</v>
      </c>
      <c r="Q25" s="30">
        <f t="shared" si="7"/>
        <v>0</v>
      </c>
      <c r="R25" s="15">
        <f t="shared" si="8"/>
        <v>0</v>
      </c>
      <c r="S25" s="33">
        <f t="shared" si="1"/>
        <v>0</v>
      </c>
      <c r="T25" s="16"/>
      <c r="U25" s="30">
        <f t="shared" si="2"/>
        <v>0</v>
      </c>
      <c r="V25" s="38"/>
      <c r="W25" s="30">
        <f t="shared" si="3"/>
        <v>0</v>
      </c>
      <c r="X25" s="2"/>
      <c r="Y25" s="2"/>
    </row>
    <row r="26" spans="1:25" ht="11.25" customHeight="1">
      <c r="A26" s="7"/>
      <c r="B26" s="7"/>
      <c r="C26" s="18"/>
      <c r="D26" s="18"/>
      <c r="E26" s="18"/>
      <c r="F26" s="18"/>
      <c r="G26" s="18"/>
      <c r="H26" s="7"/>
      <c r="I26" s="18"/>
      <c r="J26" s="7"/>
      <c r="K26" s="30"/>
      <c r="L26" s="30"/>
      <c r="M26" s="30">
        <f t="shared" si="4"/>
        <v>0</v>
      </c>
      <c r="N26" s="8">
        <f t="shared" si="0"/>
        <v>0</v>
      </c>
      <c r="O26" s="8">
        <f t="shared" si="5"/>
        <v>0</v>
      </c>
      <c r="P26" s="8">
        <f t="shared" si="6"/>
        <v>0</v>
      </c>
      <c r="Q26" s="30">
        <f t="shared" si="7"/>
        <v>0</v>
      </c>
      <c r="R26" s="15">
        <f t="shared" si="8"/>
        <v>0</v>
      </c>
      <c r="S26" s="33">
        <f t="shared" si="1"/>
        <v>0</v>
      </c>
      <c r="T26" s="16"/>
      <c r="U26" s="30">
        <f t="shared" si="2"/>
        <v>0</v>
      </c>
      <c r="V26" s="38"/>
      <c r="W26" s="30">
        <f t="shared" si="3"/>
        <v>0</v>
      </c>
      <c r="X26" s="2"/>
      <c r="Y26" s="2"/>
    </row>
    <row r="27" spans="1:25" ht="11.25" customHeight="1">
      <c r="A27" s="7"/>
      <c r="B27" s="7"/>
      <c r="C27" s="18"/>
      <c r="D27" s="18"/>
      <c r="E27" s="18"/>
      <c r="F27" s="18"/>
      <c r="G27" s="18"/>
      <c r="H27" s="7"/>
      <c r="I27" s="18"/>
      <c r="J27" s="7"/>
      <c r="K27" s="30"/>
      <c r="L27" s="30"/>
      <c r="M27" s="30">
        <f t="shared" si="4"/>
        <v>0</v>
      </c>
      <c r="N27" s="8">
        <f t="shared" si="0"/>
        <v>0</v>
      </c>
      <c r="O27" s="8">
        <f t="shared" si="5"/>
        <v>0</v>
      </c>
      <c r="P27" s="8">
        <f t="shared" si="6"/>
        <v>0</v>
      </c>
      <c r="Q27" s="30">
        <f t="shared" si="7"/>
        <v>0</v>
      </c>
      <c r="R27" s="15">
        <f t="shared" si="8"/>
        <v>0</v>
      </c>
      <c r="S27" s="33">
        <f t="shared" si="1"/>
        <v>0</v>
      </c>
      <c r="T27" s="16"/>
      <c r="U27" s="30">
        <f t="shared" si="2"/>
        <v>0</v>
      </c>
      <c r="V27" s="38"/>
      <c r="W27" s="30">
        <f t="shared" si="3"/>
        <v>0</v>
      </c>
      <c r="X27" s="2"/>
      <c r="Y27" s="2"/>
    </row>
    <row r="28" spans="1:25" ht="11.25" customHeight="1">
      <c r="A28" s="7"/>
      <c r="B28" s="7"/>
      <c r="C28" s="18"/>
      <c r="D28" s="18"/>
      <c r="E28" s="18"/>
      <c r="F28" s="18"/>
      <c r="G28" s="18"/>
      <c r="H28" s="7"/>
      <c r="I28" s="18"/>
      <c r="J28" s="7"/>
      <c r="K28" s="30"/>
      <c r="L28" s="30"/>
      <c r="M28" s="30">
        <f t="shared" si="4"/>
        <v>0</v>
      </c>
      <c r="N28" s="8">
        <f t="shared" si="0"/>
        <v>0</v>
      </c>
      <c r="O28" s="8">
        <f t="shared" si="5"/>
        <v>0</v>
      </c>
      <c r="P28" s="8">
        <f>+M28</f>
        <v>0</v>
      </c>
      <c r="Q28" s="30">
        <f t="shared" si="7"/>
        <v>0</v>
      </c>
      <c r="R28" s="15">
        <f t="shared" si="8"/>
        <v>0</v>
      </c>
      <c r="S28" s="33">
        <f>R28*2000</f>
        <v>0</v>
      </c>
      <c r="T28" s="16"/>
      <c r="U28" s="30">
        <f t="shared" si="2"/>
        <v>0</v>
      </c>
      <c r="V28" s="38"/>
      <c r="W28" s="30">
        <f t="shared" si="3"/>
        <v>0</v>
      </c>
      <c r="X28" s="2"/>
      <c r="Y28" s="2"/>
    </row>
    <row r="29" spans="1:25" ht="11.25" customHeight="1">
      <c r="A29" s="7"/>
      <c r="B29" s="7"/>
      <c r="C29" s="18"/>
      <c r="D29" s="18"/>
      <c r="E29" s="18"/>
      <c r="F29" s="18"/>
      <c r="G29" s="18"/>
      <c r="H29" s="7"/>
      <c r="I29" s="18"/>
      <c r="J29" s="7"/>
      <c r="K29" s="30"/>
      <c r="L29" s="30"/>
      <c r="M29" s="30">
        <f t="shared" si="4"/>
        <v>0</v>
      </c>
      <c r="N29" s="8">
        <f t="shared" si="0"/>
        <v>0</v>
      </c>
      <c r="O29" s="8">
        <f t="shared" si="5"/>
        <v>0</v>
      </c>
      <c r="P29" s="8">
        <f t="shared" si="6"/>
        <v>0</v>
      </c>
      <c r="Q29" s="30">
        <f t="shared" si="7"/>
        <v>0</v>
      </c>
      <c r="R29" s="15">
        <f t="shared" si="8"/>
        <v>0</v>
      </c>
      <c r="S29" s="33">
        <f t="shared" si="1"/>
        <v>0</v>
      </c>
      <c r="T29" s="16"/>
      <c r="U29" s="30">
        <f t="shared" si="2"/>
        <v>0</v>
      </c>
      <c r="V29" s="38"/>
      <c r="W29" s="30">
        <f t="shared" si="3"/>
        <v>0</v>
      </c>
      <c r="X29" s="2"/>
      <c r="Y29" s="2"/>
    </row>
    <row r="30" spans="1:25" ht="11.25" customHeight="1">
      <c r="A30" s="7"/>
      <c r="B30" s="7"/>
      <c r="C30" s="18"/>
      <c r="D30" s="18"/>
      <c r="E30" s="18"/>
      <c r="F30" s="18"/>
      <c r="G30" s="18"/>
      <c r="H30" s="7"/>
      <c r="I30" s="18"/>
      <c r="J30" s="7"/>
      <c r="K30" s="30"/>
      <c r="L30" s="30"/>
      <c r="M30" s="30">
        <f t="shared" si="4"/>
        <v>0</v>
      </c>
      <c r="N30" s="8">
        <f t="shared" si="0"/>
        <v>0</v>
      </c>
      <c r="O30" s="8">
        <f t="shared" si="5"/>
        <v>0</v>
      </c>
      <c r="P30" s="8">
        <f t="shared" si="6"/>
        <v>0</v>
      </c>
      <c r="Q30" s="30">
        <f t="shared" si="7"/>
        <v>0</v>
      </c>
      <c r="R30" s="15">
        <f t="shared" si="8"/>
        <v>0</v>
      </c>
      <c r="S30" s="33">
        <f t="shared" si="1"/>
        <v>0</v>
      </c>
      <c r="T30" s="16"/>
      <c r="U30" s="30">
        <f t="shared" si="2"/>
        <v>0</v>
      </c>
      <c r="V30" s="38"/>
      <c r="W30" s="30">
        <f t="shared" si="3"/>
        <v>0</v>
      </c>
      <c r="X30" s="2"/>
      <c r="Y30" s="2"/>
    </row>
    <row r="31" spans="1:25" ht="11.25" customHeight="1">
      <c r="A31" s="7"/>
      <c r="B31" s="7"/>
      <c r="C31" s="18"/>
      <c r="D31" s="18"/>
      <c r="E31" s="18"/>
      <c r="F31" s="18"/>
      <c r="G31" s="18"/>
      <c r="H31" s="7"/>
      <c r="I31" s="18"/>
      <c r="J31" s="7"/>
      <c r="K31" s="30"/>
      <c r="L31" s="30"/>
      <c r="M31" s="30">
        <f t="shared" si="4"/>
        <v>0</v>
      </c>
      <c r="N31" s="8">
        <f t="shared" si="0"/>
        <v>0</v>
      </c>
      <c r="O31" s="8">
        <f t="shared" si="5"/>
        <v>0</v>
      </c>
      <c r="P31" s="8">
        <f>+M31</f>
        <v>0</v>
      </c>
      <c r="Q31" s="30">
        <f t="shared" si="7"/>
        <v>0</v>
      </c>
      <c r="R31" s="15">
        <f t="shared" si="8"/>
        <v>0</v>
      </c>
      <c r="S31" s="33">
        <f t="shared" si="1"/>
        <v>0</v>
      </c>
      <c r="T31" s="16"/>
      <c r="U31" s="30">
        <f t="shared" si="2"/>
        <v>0</v>
      </c>
      <c r="V31" s="38"/>
      <c r="W31" s="30">
        <f t="shared" si="3"/>
        <v>0</v>
      </c>
      <c r="X31" s="2"/>
      <c r="Y31" s="2"/>
    </row>
    <row r="32" spans="1:25" ht="11.25" customHeight="1">
      <c r="A32" s="7"/>
      <c r="B32" s="7"/>
      <c r="C32" s="18"/>
      <c r="D32" s="18"/>
      <c r="E32" s="18"/>
      <c r="F32" s="18"/>
      <c r="G32" s="18"/>
      <c r="H32" s="7"/>
      <c r="I32" s="18"/>
      <c r="J32" s="7"/>
      <c r="K32" s="30"/>
      <c r="L32" s="30"/>
      <c r="M32" s="30">
        <f t="shared" si="4"/>
        <v>0</v>
      </c>
      <c r="N32" s="8">
        <f t="shared" si="0"/>
        <v>0</v>
      </c>
      <c r="O32" s="8">
        <f t="shared" si="5"/>
        <v>0</v>
      </c>
      <c r="P32" s="8">
        <f t="shared" si="6"/>
        <v>0</v>
      </c>
      <c r="Q32" s="30">
        <f t="shared" si="7"/>
        <v>0</v>
      </c>
      <c r="R32" s="15">
        <f t="shared" si="8"/>
        <v>0</v>
      </c>
      <c r="S32" s="33">
        <f t="shared" si="1"/>
        <v>0</v>
      </c>
      <c r="T32" s="16"/>
      <c r="U32" s="30">
        <f t="shared" si="2"/>
        <v>0</v>
      </c>
      <c r="V32" s="38"/>
      <c r="W32" s="30">
        <f t="shared" si="3"/>
        <v>0</v>
      </c>
      <c r="X32" s="2"/>
      <c r="Y32" s="2"/>
    </row>
    <row r="33" spans="1:25" ht="11.25" customHeight="1">
      <c r="A33" s="7"/>
      <c r="B33" s="7"/>
      <c r="C33" s="18"/>
      <c r="D33" s="18"/>
      <c r="E33" s="18"/>
      <c r="F33" s="18"/>
      <c r="G33" s="18"/>
      <c r="H33" s="7"/>
      <c r="I33" s="18"/>
      <c r="J33" s="7"/>
      <c r="K33" s="30"/>
      <c r="L33" s="30"/>
      <c r="M33" s="30">
        <f t="shared" si="4"/>
        <v>0</v>
      </c>
      <c r="N33" s="8">
        <f t="shared" si="0"/>
        <v>0</v>
      </c>
      <c r="O33" s="8">
        <f t="shared" si="5"/>
        <v>0</v>
      </c>
      <c r="P33" s="8">
        <f>+M33</f>
        <v>0</v>
      </c>
      <c r="Q33" s="30">
        <f t="shared" si="7"/>
        <v>0</v>
      </c>
      <c r="R33" s="15">
        <f t="shared" si="8"/>
        <v>0</v>
      </c>
      <c r="S33" s="33">
        <f t="shared" si="1"/>
        <v>0</v>
      </c>
      <c r="T33" s="16"/>
      <c r="U33" s="30">
        <f t="shared" si="2"/>
        <v>0</v>
      </c>
      <c r="V33" s="38"/>
      <c r="W33" s="30">
        <f t="shared" si="3"/>
        <v>0</v>
      </c>
      <c r="X33" s="2"/>
      <c r="Y33" s="2"/>
    </row>
    <row r="34" spans="1:25" ht="11.25" customHeight="1">
      <c r="A34" s="7"/>
      <c r="B34" s="7"/>
      <c r="C34" s="18"/>
      <c r="D34" s="18"/>
      <c r="E34" s="18"/>
      <c r="F34" s="18"/>
      <c r="G34" s="18"/>
      <c r="H34" s="7"/>
      <c r="I34" s="18"/>
      <c r="J34" s="7"/>
      <c r="K34" s="30"/>
      <c r="L34" s="30"/>
      <c r="M34" s="30">
        <f>SUM(K34:L34)</f>
        <v>0</v>
      </c>
      <c r="N34" s="8">
        <f t="shared" si="0"/>
        <v>0</v>
      </c>
      <c r="O34" s="8">
        <f t="shared" si="5"/>
        <v>0</v>
      </c>
      <c r="P34" s="8">
        <f>+M34</f>
        <v>0</v>
      </c>
      <c r="Q34" s="30">
        <f t="shared" si="7"/>
        <v>0</v>
      </c>
      <c r="R34" s="15">
        <f>+M34</f>
        <v>0</v>
      </c>
      <c r="S34" s="33">
        <f t="shared" si="1"/>
        <v>0</v>
      </c>
      <c r="T34" s="16"/>
      <c r="U34" s="30">
        <f t="shared" si="2"/>
        <v>0</v>
      </c>
      <c r="V34" s="38"/>
      <c r="W34" s="30">
        <f t="shared" si="3"/>
        <v>0</v>
      </c>
      <c r="X34" s="2"/>
      <c r="Y34" s="2"/>
    </row>
    <row r="35" spans="1:25" ht="11.25" customHeight="1">
      <c r="A35" s="7"/>
      <c r="B35" s="7"/>
      <c r="C35" s="18"/>
      <c r="D35" s="18"/>
      <c r="E35" s="18"/>
      <c r="F35" s="18"/>
      <c r="G35" s="18"/>
      <c r="H35" s="7"/>
      <c r="I35" s="18"/>
      <c r="J35" s="7"/>
      <c r="K35" s="30"/>
      <c r="L35" s="30"/>
      <c r="M35" s="30">
        <f>SUM(K35:L35)</f>
        <v>0</v>
      </c>
      <c r="N35" s="8">
        <f t="shared" si="0"/>
        <v>0</v>
      </c>
      <c r="O35" s="8">
        <f t="shared" si="5"/>
        <v>0</v>
      </c>
      <c r="P35" s="8">
        <f>+M35</f>
        <v>0</v>
      </c>
      <c r="Q35" s="30">
        <f t="shared" si="7"/>
        <v>0</v>
      </c>
      <c r="R35" s="15">
        <f>+M35</f>
        <v>0</v>
      </c>
      <c r="S35" s="33">
        <f t="shared" si="1"/>
        <v>0</v>
      </c>
      <c r="T35" s="16"/>
      <c r="U35" s="30">
        <f t="shared" si="2"/>
        <v>0</v>
      </c>
      <c r="V35" s="38"/>
      <c r="W35" s="30">
        <f t="shared" si="3"/>
        <v>0</v>
      </c>
      <c r="X35" s="2"/>
      <c r="Y35" s="2"/>
    </row>
    <row r="36" spans="1:25" ht="11.25" customHeight="1">
      <c r="A36" s="7"/>
      <c r="B36" s="7"/>
      <c r="C36" s="18"/>
      <c r="D36" s="18"/>
      <c r="E36" s="18"/>
      <c r="F36" s="18"/>
      <c r="G36" s="18"/>
      <c r="H36" s="7"/>
      <c r="I36" s="18"/>
      <c r="J36" s="7"/>
      <c r="K36" s="30"/>
      <c r="L36" s="30"/>
      <c r="M36" s="30">
        <f t="shared" si="4"/>
        <v>0</v>
      </c>
      <c r="N36" s="8">
        <f t="shared" si="0"/>
        <v>0</v>
      </c>
      <c r="O36" s="8">
        <f t="shared" si="5"/>
        <v>0</v>
      </c>
      <c r="P36" s="8">
        <f t="shared" si="6"/>
        <v>0</v>
      </c>
      <c r="Q36" s="30">
        <f t="shared" si="7"/>
        <v>0</v>
      </c>
      <c r="R36" s="15">
        <f t="shared" si="8"/>
        <v>0</v>
      </c>
      <c r="S36" s="33">
        <f t="shared" si="1"/>
        <v>0</v>
      </c>
      <c r="T36" s="16"/>
      <c r="U36" s="30">
        <f t="shared" si="2"/>
        <v>0</v>
      </c>
      <c r="V36" s="38"/>
      <c r="W36" s="30">
        <f t="shared" si="3"/>
        <v>0</v>
      </c>
      <c r="X36" s="2"/>
      <c r="Y36" s="2"/>
    </row>
    <row r="37" spans="1:25" ht="11.25" customHeight="1">
      <c r="A37" s="7"/>
      <c r="B37" s="7"/>
      <c r="C37" s="18"/>
      <c r="D37" s="18"/>
      <c r="E37" s="18"/>
      <c r="F37" s="18"/>
      <c r="G37" s="18"/>
      <c r="H37" s="7"/>
      <c r="I37" s="18"/>
      <c r="J37" s="7"/>
      <c r="K37" s="30"/>
      <c r="L37" s="30"/>
      <c r="M37" s="30">
        <f t="shared" si="4"/>
        <v>0</v>
      </c>
      <c r="N37" s="8">
        <f t="shared" si="0"/>
        <v>0</v>
      </c>
      <c r="O37" s="8">
        <f t="shared" si="5"/>
        <v>0</v>
      </c>
      <c r="P37" s="8">
        <f t="shared" si="6"/>
        <v>0</v>
      </c>
      <c r="Q37" s="30">
        <f t="shared" si="7"/>
        <v>0</v>
      </c>
      <c r="R37" s="15">
        <f t="shared" si="8"/>
        <v>0</v>
      </c>
      <c r="S37" s="33">
        <f t="shared" si="1"/>
        <v>0</v>
      </c>
      <c r="T37" s="16"/>
      <c r="U37" s="30">
        <f t="shared" si="2"/>
        <v>0</v>
      </c>
      <c r="V37" s="38"/>
      <c r="W37" s="30">
        <f t="shared" si="3"/>
        <v>0</v>
      </c>
      <c r="X37" s="2"/>
      <c r="Y37" s="2"/>
    </row>
    <row r="38" spans="1:25" ht="11.25" customHeight="1">
      <c r="A38" s="7"/>
      <c r="B38" s="7"/>
      <c r="C38" s="18"/>
      <c r="D38" s="18"/>
      <c r="E38" s="18"/>
      <c r="F38" s="18"/>
      <c r="G38" s="18"/>
      <c r="H38" s="7"/>
      <c r="I38" s="18"/>
      <c r="J38" s="7"/>
      <c r="K38" s="30"/>
      <c r="L38" s="30"/>
      <c r="M38" s="30">
        <f t="shared" si="4"/>
        <v>0</v>
      </c>
      <c r="N38" s="8">
        <f t="shared" si="0"/>
        <v>0</v>
      </c>
      <c r="O38" s="8">
        <f t="shared" si="5"/>
        <v>0</v>
      </c>
      <c r="P38" s="8">
        <f t="shared" si="6"/>
        <v>0</v>
      </c>
      <c r="Q38" s="30">
        <f t="shared" si="7"/>
        <v>0</v>
      </c>
      <c r="R38" s="15">
        <f t="shared" si="8"/>
        <v>0</v>
      </c>
      <c r="S38" s="33">
        <f t="shared" si="1"/>
        <v>0</v>
      </c>
      <c r="T38" s="16"/>
      <c r="U38" s="30">
        <f t="shared" si="2"/>
        <v>0</v>
      </c>
      <c r="V38" s="38"/>
      <c r="W38" s="30">
        <f t="shared" si="3"/>
        <v>0</v>
      </c>
      <c r="X38" s="2"/>
      <c r="Y38" s="2"/>
    </row>
    <row r="39" spans="1:25" ht="11.25" customHeight="1">
      <c r="A39" s="7"/>
      <c r="B39" s="7"/>
      <c r="C39" s="18"/>
      <c r="D39" s="18"/>
      <c r="E39" s="18"/>
      <c r="F39" s="18"/>
      <c r="G39" s="18"/>
      <c r="H39" s="7"/>
      <c r="I39" s="18"/>
      <c r="J39" s="7"/>
      <c r="K39" s="30"/>
      <c r="L39" s="30"/>
      <c r="M39" s="30">
        <f t="shared" si="4"/>
        <v>0</v>
      </c>
      <c r="N39" s="8">
        <f t="shared" si="0"/>
        <v>0</v>
      </c>
      <c r="O39" s="8">
        <f t="shared" si="5"/>
        <v>0</v>
      </c>
      <c r="P39" s="8">
        <f t="shared" si="6"/>
        <v>0</v>
      </c>
      <c r="Q39" s="30">
        <f t="shared" si="7"/>
        <v>0</v>
      </c>
      <c r="R39" s="15">
        <f t="shared" si="8"/>
        <v>0</v>
      </c>
      <c r="S39" s="33">
        <f t="shared" si="1"/>
        <v>0</v>
      </c>
      <c r="T39" s="16"/>
      <c r="U39" s="30">
        <f t="shared" si="2"/>
        <v>0</v>
      </c>
      <c r="V39" s="38"/>
      <c r="W39" s="30">
        <f t="shared" si="3"/>
        <v>0</v>
      </c>
      <c r="X39" s="2"/>
      <c r="Y39" s="2"/>
    </row>
    <row r="40" spans="1:25" ht="11.25" customHeight="1">
      <c r="A40" s="7"/>
      <c r="B40" s="7"/>
      <c r="C40" s="18"/>
      <c r="D40" s="18"/>
      <c r="E40" s="18"/>
      <c r="F40" s="18"/>
      <c r="G40" s="18"/>
      <c r="H40" s="7"/>
      <c r="I40" s="18"/>
      <c r="J40" s="7"/>
      <c r="K40" s="30"/>
      <c r="L40" s="30"/>
      <c r="M40" s="30">
        <f t="shared" si="4"/>
        <v>0</v>
      </c>
      <c r="N40" s="8">
        <f t="shared" si="0"/>
        <v>0</v>
      </c>
      <c r="O40" s="8">
        <f t="shared" si="5"/>
        <v>0</v>
      </c>
      <c r="P40" s="8">
        <f t="shared" si="6"/>
        <v>0</v>
      </c>
      <c r="Q40" s="30">
        <f t="shared" si="7"/>
        <v>0</v>
      </c>
      <c r="R40" s="15">
        <f t="shared" si="8"/>
        <v>0</v>
      </c>
      <c r="S40" s="33">
        <f t="shared" si="1"/>
        <v>0</v>
      </c>
      <c r="T40" s="16"/>
      <c r="U40" s="30">
        <f t="shared" si="2"/>
        <v>0</v>
      </c>
      <c r="V40" s="38"/>
      <c r="W40" s="30">
        <f t="shared" si="3"/>
        <v>0</v>
      </c>
      <c r="X40" s="2"/>
      <c r="Y40" s="2"/>
    </row>
    <row r="41" spans="1:25" ht="11.25" customHeight="1">
      <c r="A41" s="7"/>
      <c r="B41" s="7"/>
      <c r="C41" s="18"/>
      <c r="D41" s="18"/>
      <c r="E41" s="18"/>
      <c r="F41" s="18"/>
      <c r="G41" s="18"/>
      <c r="H41" s="7"/>
      <c r="I41" s="18"/>
      <c r="J41" s="7"/>
      <c r="K41" s="30"/>
      <c r="L41" s="30"/>
      <c r="M41" s="30">
        <f t="shared" si="4"/>
        <v>0</v>
      </c>
      <c r="N41" s="8">
        <f t="shared" si="0"/>
        <v>0</v>
      </c>
      <c r="O41" s="8">
        <f t="shared" si="5"/>
        <v>0</v>
      </c>
      <c r="P41" s="8">
        <f t="shared" si="6"/>
        <v>0</v>
      </c>
      <c r="Q41" s="30">
        <f t="shared" si="7"/>
        <v>0</v>
      </c>
      <c r="R41" s="15">
        <f t="shared" si="8"/>
        <v>0</v>
      </c>
      <c r="S41" s="33">
        <f t="shared" si="1"/>
        <v>0</v>
      </c>
      <c r="T41" s="16"/>
      <c r="U41" s="30">
        <f t="shared" si="2"/>
        <v>0</v>
      </c>
      <c r="V41" s="38"/>
      <c r="W41" s="30">
        <f t="shared" si="3"/>
        <v>0</v>
      </c>
      <c r="X41" s="2"/>
      <c r="Y41" s="2"/>
    </row>
    <row r="42" spans="1:25" ht="11.25" customHeight="1">
      <c r="A42" s="7"/>
      <c r="B42" s="7"/>
      <c r="C42" s="18"/>
      <c r="D42" s="18"/>
      <c r="E42" s="18"/>
      <c r="F42" s="18"/>
      <c r="G42" s="18"/>
      <c r="H42" s="7"/>
      <c r="I42" s="18"/>
      <c r="J42" s="7"/>
      <c r="K42" s="30"/>
      <c r="L42" s="30"/>
      <c r="M42" s="30">
        <f t="shared" si="4"/>
        <v>0</v>
      </c>
      <c r="N42" s="8">
        <f t="shared" si="0"/>
        <v>0</v>
      </c>
      <c r="O42" s="8">
        <f t="shared" si="5"/>
        <v>0</v>
      </c>
      <c r="P42" s="8">
        <f t="shared" si="6"/>
        <v>0</v>
      </c>
      <c r="Q42" s="30">
        <f t="shared" si="7"/>
        <v>0</v>
      </c>
      <c r="R42" s="15">
        <f t="shared" si="8"/>
        <v>0</v>
      </c>
      <c r="S42" s="33">
        <f t="shared" si="1"/>
        <v>0</v>
      </c>
      <c r="T42" s="16"/>
      <c r="U42" s="30">
        <f t="shared" si="2"/>
        <v>0</v>
      </c>
      <c r="V42" s="38"/>
      <c r="W42" s="30">
        <f t="shared" si="3"/>
        <v>0</v>
      </c>
      <c r="X42" s="2"/>
      <c r="Y42" s="2"/>
    </row>
    <row r="43" spans="1:25" ht="11.25" customHeight="1">
      <c r="A43" s="7"/>
      <c r="B43" s="7"/>
      <c r="C43" s="18"/>
      <c r="D43" s="18"/>
      <c r="E43" s="18"/>
      <c r="F43" s="18"/>
      <c r="G43" s="18"/>
      <c r="H43" s="7"/>
      <c r="I43" s="18"/>
      <c r="J43" s="7"/>
      <c r="K43" s="30"/>
      <c r="L43" s="30"/>
      <c r="M43" s="30">
        <f t="shared" si="4"/>
        <v>0</v>
      </c>
      <c r="N43" s="8">
        <f t="shared" si="0"/>
        <v>0</v>
      </c>
      <c r="O43" s="8">
        <f>H43+J43</f>
        <v>0</v>
      </c>
      <c r="P43" s="8">
        <f t="shared" si="6"/>
        <v>0</v>
      </c>
      <c r="Q43" s="30">
        <f t="shared" si="7"/>
        <v>0</v>
      </c>
      <c r="R43" s="15">
        <f t="shared" si="8"/>
        <v>0</v>
      </c>
      <c r="S43" s="33">
        <f t="shared" si="1"/>
        <v>0</v>
      </c>
      <c r="T43" s="16"/>
      <c r="U43" s="30">
        <f t="shared" si="2"/>
        <v>0</v>
      </c>
      <c r="V43" s="38"/>
      <c r="W43" s="30">
        <f t="shared" si="3"/>
        <v>0</v>
      </c>
      <c r="X43" s="2"/>
      <c r="Y43" s="2"/>
    </row>
    <row r="44" spans="1:25">
      <c r="A44" s="64" t="s">
        <v>15</v>
      </c>
      <c r="B44" s="65"/>
      <c r="C44" s="65"/>
      <c r="D44" s="65"/>
      <c r="E44" s="65"/>
      <c r="F44" s="65"/>
      <c r="G44" s="9">
        <f>COUNTA(G9:G43)</f>
        <v>0</v>
      </c>
      <c r="H44" s="9">
        <f>SUM(H9:H43)</f>
        <v>0</v>
      </c>
      <c r="I44" s="9">
        <f>COUNTA(I9:I43)</f>
        <v>0</v>
      </c>
      <c r="J44" s="9">
        <f>SUM(J9:J43)</f>
        <v>0</v>
      </c>
      <c r="K44" s="9">
        <f t="shared" ref="K44:P44" si="9">SUM(K9:K43)</f>
        <v>0</v>
      </c>
      <c r="L44" s="9">
        <f t="shared" si="9"/>
        <v>0</v>
      </c>
      <c r="M44" s="32">
        <f t="shared" si="9"/>
        <v>0</v>
      </c>
      <c r="N44" s="9">
        <f>SUM(N9:N43)</f>
        <v>0</v>
      </c>
      <c r="O44" s="9">
        <f t="shared" si="9"/>
        <v>0</v>
      </c>
      <c r="P44" s="9">
        <f t="shared" si="9"/>
        <v>0</v>
      </c>
      <c r="Q44" s="32">
        <f>SUM(Q9:Q43)</f>
        <v>0</v>
      </c>
      <c r="R44" s="13">
        <f t="shared" ref="R44:W44" si="10">SUM(R9:R43)</f>
        <v>0</v>
      </c>
      <c r="S44" s="34">
        <f t="shared" si="10"/>
        <v>0</v>
      </c>
      <c r="T44" s="13">
        <f t="shared" si="10"/>
        <v>0</v>
      </c>
      <c r="U44" s="34">
        <f t="shared" si="10"/>
        <v>0</v>
      </c>
      <c r="V44" s="13">
        <f>SUM(V9:V43)</f>
        <v>0</v>
      </c>
      <c r="W44" s="35">
        <f t="shared" si="10"/>
        <v>0</v>
      </c>
      <c r="X44" s="2"/>
      <c r="Y44" s="2"/>
    </row>
    <row r="45" spans="1:25" ht="3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2"/>
      <c r="W45" s="2"/>
      <c r="X45" s="2"/>
      <c r="Y45" s="2"/>
    </row>
    <row r="46" spans="1:25" ht="17.25" customHeight="1">
      <c r="A46" s="47" t="s">
        <v>22</v>
      </c>
      <c r="B46" s="1" t="s">
        <v>16</v>
      </c>
      <c r="C46" s="23" t="s">
        <v>30</v>
      </c>
      <c r="D46" s="23" t="s">
        <v>31</v>
      </c>
      <c r="E46" s="23" t="s">
        <v>19</v>
      </c>
      <c r="F46" s="23" t="s">
        <v>32</v>
      </c>
      <c r="G46" s="23" t="s">
        <v>34</v>
      </c>
      <c r="H46" s="23" t="s">
        <v>33</v>
      </c>
      <c r="I46" s="23" t="s">
        <v>35</v>
      </c>
      <c r="J46" s="23" t="s">
        <v>21</v>
      </c>
      <c r="K46" s="40" t="s">
        <v>20</v>
      </c>
      <c r="L46" s="40"/>
      <c r="M46" s="40"/>
      <c r="N46" s="40" t="s">
        <v>23</v>
      </c>
      <c r="O46" s="40"/>
      <c r="P46" s="40" t="s">
        <v>29</v>
      </c>
      <c r="Q46" s="40"/>
      <c r="R46" s="29"/>
      <c r="S46" s="26"/>
      <c r="T46" s="26"/>
      <c r="U46" s="26"/>
      <c r="V46" s="2"/>
      <c r="W46" s="2"/>
      <c r="X46" s="2"/>
      <c r="Y46" s="2"/>
    </row>
    <row r="47" spans="1:25" ht="17.25" customHeight="1">
      <c r="A47" s="47"/>
      <c r="B47" s="14" t="s">
        <v>17</v>
      </c>
      <c r="C47" s="22">
        <f>SUMIF(B9:B43,"Ｓ",K9:K43)</f>
        <v>0</v>
      </c>
      <c r="D47" s="22">
        <f>SUMIF(B9:B43,"Ｆ",K9:K43)</f>
        <v>0</v>
      </c>
      <c r="E47" s="22">
        <f>C47+D47</f>
        <v>0</v>
      </c>
      <c r="F47" s="41">
        <f>SUMIF(B9:B43,"Ｓ",N9:N43)</f>
        <v>0</v>
      </c>
      <c r="G47" s="41">
        <f>SUMIF(B9:B43,"Ｓ",O9:O43)</f>
        <v>0</v>
      </c>
      <c r="H47" s="41">
        <f>SUMIF(B9:B43,"Ｆ",N9:N43)</f>
        <v>0</v>
      </c>
      <c r="I47" s="42">
        <f>SUMIF(B9:B43,"Ｆ",O9:O43)</f>
        <v>0</v>
      </c>
      <c r="J47" s="42">
        <f>F47+H47</f>
        <v>0</v>
      </c>
      <c r="K47" s="41">
        <f>G47+I47</f>
        <v>0</v>
      </c>
      <c r="L47" s="41"/>
      <c r="M47" s="41"/>
      <c r="N47" s="41">
        <f>J47+K47</f>
        <v>0</v>
      </c>
      <c r="O47" s="41"/>
      <c r="P47" s="41">
        <f>E49+N47</f>
        <v>0</v>
      </c>
      <c r="Q47" s="41"/>
      <c r="R47" s="27"/>
      <c r="S47" s="57" t="s">
        <v>25</v>
      </c>
      <c r="T47" s="58"/>
      <c r="U47" s="58"/>
      <c r="V47" s="58"/>
      <c r="W47" s="59"/>
      <c r="X47" s="2"/>
      <c r="Y47" s="2"/>
    </row>
    <row r="48" spans="1:25" ht="17.25" customHeight="1">
      <c r="A48" s="47"/>
      <c r="B48" s="14" t="s">
        <v>18</v>
      </c>
      <c r="C48" s="22">
        <f>SUMIF(B9:B43,"Ｓ",L9:L43)</f>
        <v>0</v>
      </c>
      <c r="D48" s="22">
        <f>SUMIF(B9:B43,"Ｆ",L9:L43)</f>
        <v>0</v>
      </c>
      <c r="E48" s="22">
        <f>C48+D48</f>
        <v>0</v>
      </c>
      <c r="F48" s="41"/>
      <c r="G48" s="41"/>
      <c r="H48" s="41"/>
      <c r="I48" s="43"/>
      <c r="J48" s="43"/>
      <c r="K48" s="41"/>
      <c r="L48" s="41"/>
      <c r="M48" s="41"/>
      <c r="N48" s="41"/>
      <c r="O48" s="41"/>
      <c r="P48" s="41"/>
      <c r="Q48" s="41"/>
      <c r="R48" s="27"/>
      <c r="S48" s="60">
        <f>Q44+S44+U44+W44</f>
        <v>0</v>
      </c>
      <c r="T48" s="61"/>
      <c r="U48" s="61"/>
      <c r="V48" s="61"/>
      <c r="W48" s="68" t="s">
        <v>36</v>
      </c>
      <c r="X48" s="2"/>
      <c r="Y48" s="2"/>
    </row>
    <row r="49" spans="1:25" ht="17.25" customHeight="1">
      <c r="A49" s="47"/>
      <c r="B49" s="24" t="s">
        <v>5</v>
      </c>
      <c r="C49" s="22">
        <f>SUM(C47:C48)</f>
        <v>0</v>
      </c>
      <c r="D49" s="22">
        <f>SUM(D47:D48)</f>
        <v>0</v>
      </c>
      <c r="E49" s="22">
        <f>SUM(E47:E48)</f>
        <v>0</v>
      </c>
      <c r="F49" s="41"/>
      <c r="G49" s="41"/>
      <c r="H49" s="41"/>
      <c r="I49" s="44"/>
      <c r="J49" s="44"/>
      <c r="K49" s="41"/>
      <c r="L49" s="41"/>
      <c r="M49" s="41"/>
      <c r="N49" s="41"/>
      <c r="O49" s="41"/>
      <c r="P49" s="41"/>
      <c r="Q49" s="41"/>
      <c r="R49" s="27"/>
      <c r="S49" s="62"/>
      <c r="T49" s="63"/>
      <c r="U49" s="63"/>
      <c r="V49" s="63"/>
      <c r="W49" s="69"/>
      <c r="X49" s="2"/>
      <c r="Y49" s="2"/>
    </row>
    <row r="50" spans="1:25">
      <c r="A50" s="11"/>
      <c r="B50" s="56" t="s">
        <v>38</v>
      </c>
      <c r="C50" s="56"/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11"/>
      <c r="U50" s="11"/>
      <c r="V50" s="2"/>
      <c r="W50" s="2"/>
      <c r="X50" s="2"/>
      <c r="Y50" s="2"/>
    </row>
    <row r="51" spans="1: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2"/>
      <c r="W51" s="2"/>
      <c r="X51" s="2"/>
      <c r="Y51" s="2"/>
    </row>
    <row r="52" spans="1:25">
      <c r="A52" s="12"/>
      <c r="B52" s="12"/>
      <c r="C52" s="12"/>
      <c r="D52" s="12"/>
      <c r="E52" s="12"/>
      <c r="F52" s="12"/>
      <c r="G52" s="12"/>
      <c r="H52" s="12"/>
      <c r="O52" s="12"/>
      <c r="P52" s="12"/>
      <c r="Q52" s="12"/>
      <c r="R52" s="12"/>
      <c r="S52" s="12"/>
      <c r="T52" s="12"/>
      <c r="U52" s="12"/>
      <c r="V52" s="2"/>
      <c r="W52" s="2"/>
      <c r="X52" s="2"/>
      <c r="Y52" s="2"/>
    </row>
    <row r="53" spans="1:25" ht="13.5" customHeight="1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2"/>
      <c r="W53" s="2"/>
      <c r="X53" s="2"/>
      <c r="Y53" s="2"/>
    </row>
    <row r="54" spans="1:25" ht="13.5" customHeight="1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2"/>
      <c r="W54" s="2"/>
      <c r="X54" s="2"/>
      <c r="Y54" s="2"/>
    </row>
    <row r="55" spans="1: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2"/>
      <c r="W55" s="2"/>
      <c r="X55" s="2"/>
      <c r="Y55" s="2"/>
    </row>
    <row r="56" spans="1: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2"/>
      <c r="W56" s="2"/>
      <c r="X56" s="2"/>
      <c r="Y56" s="2"/>
    </row>
    <row r="57" spans="1: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2"/>
      <c r="W57" s="2"/>
      <c r="X57" s="2"/>
      <c r="Y57" s="2"/>
    </row>
    <row r="58" spans="1: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2"/>
      <c r="W58" s="2"/>
      <c r="X58" s="2"/>
      <c r="Y58" s="2"/>
    </row>
    <row r="59" spans="1: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2"/>
      <c r="W59" s="2"/>
      <c r="X59" s="2"/>
      <c r="Y59" s="2"/>
    </row>
    <row r="60" spans="1: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2"/>
      <c r="W60" s="2"/>
      <c r="X60" s="2"/>
      <c r="Y60" s="2"/>
    </row>
    <row r="61" spans="1: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2"/>
      <c r="W61" s="2"/>
      <c r="X61" s="2"/>
      <c r="Y61" s="2"/>
    </row>
    <row r="62" spans="1: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2"/>
      <c r="W62" s="2"/>
      <c r="X62" s="2"/>
      <c r="Y62" s="2"/>
    </row>
    <row r="63" spans="1: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2"/>
      <c r="W63" s="2"/>
      <c r="X63" s="2"/>
      <c r="Y63" s="2"/>
    </row>
    <row r="64" spans="1: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2"/>
      <c r="W64" s="2"/>
      <c r="X64" s="2"/>
      <c r="Y64" s="2"/>
    </row>
    <row r="65" spans="1: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2"/>
      <c r="W65" s="2"/>
      <c r="X65" s="2"/>
      <c r="Y65" s="2"/>
    </row>
    <row r="66" spans="1: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2"/>
      <c r="W66" s="2"/>
      <c r="X66" s="2"/>
      <c r="Y66" s="2"/>
    </row>
    <row r="67" spans="1: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2"/>
      <c r="W67" s="2"/>
      <c r="X67" s="2"/>
      <c r="Y67" s="2"/>
    </row>
    <row r="68" spans="1: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2"/>
      <c r="W68" s="2"/>
      <c r="X68" s="2"/>
      <c r="Y68" s="2"/>
    </row>
    <row r="69" spans="1: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2"/>
      <c r="W69" s="2"/>
      <c r="X69" s="2"/>
      <c r="Y69" s="2"/>
    </row>
    <row r="70" spans="1: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2"/>
      <c r="W70" s="2"/>
      <c r="X70" s="2"/>
      <c r="Y70" s="2"/>
    </row>
    <row r="71" spans="1: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2"/>
      <c r="W71" s="2"/>
      <c r="X71" s="2"/>
      <c r="Y71" s="2"/>
    </row>
  </sheetData>
  <mergeCells count="36">
    <mergeCell ref="I47:I49"/>
    <mergeCell ref="C7:C8"/>
    <mergeCell ref="B50:S50"/>
    <mergeCell ref="D7:D8"/>
    <mergeCell ref="S47:W47"/>
    <mergeCell ref="S48:V49"/>
    <mergeCell ref="A44:F44"/>
    <mergeCell ref="N7:N8"/>
    <mergeCell ref="W48:W49"/>
    <mergeCell ref="A7:A8"/>
    <mergeCell ref="B7:B8"/>
    <mergeCell ref="V7:W7"/>
    <mergeCell ref="J7:J8"/>
    <mergeCell ref="R7:S7"/>
    <mergeCell ref="T7:U7"/>
    <mergeCell ref="K7:M7"/>
    <mergeCell ref="O7:O8"/>
    <mergeCell ref="P7:Q7"/>
    <mergeCell ref="A3:W3"/>
    <mergeCell ref="A4:W4"/>
    <mergeCell ref="I7:I8"/>
    <mergeCell ref="E7:E8"/>
    <mergeCell ref="F7:F8"/>
    <mergeCell ref="F47:F49"/>
    <mergeCell ref="G47:G49"/>
    <mergeCell ref="H47:H49"/>
    <mergeCell ref="G7:G8"/>
    <mergeCell ref="A46:A49"/>
    <mergeCell ref="H7:H8"/>
    <mergeCell ref="P46:Q46"/>
    <mergeCell ref="P47:Q49"/>
    <mergeCell ref="J47:J49"/>
    <mergeCell ref="K46:M46"/>
    <mergeCell ref="K47:M49"/>
    <mergeCell ref="N46:O46"/>
    <mergeCell ref="N47:O49"/>
  </mergeCells>
  <phoneticPr fontId="2"/>
  <conditionalFormatting sqref="V9:W9 U9:U43 W10:W43 G44:W44 M9:S43">
    <cfRule type="cellIs" dxfId="0" priority="1" stopIfTrue="1" operator="equal">
      <formula>0</formula>
    </cfRule>
  </conditionalFormatting>
  <dataValidations xWindow="747" yWindow="554" count="2">
    <dataValidation allowBlank="1" showInputMessage="1" sqref="P3:P47 T1:T45 U1:U6 Q3:Q6 O3:O7 S3:S6 X1:IV1048576 V1:W2 U8:U45 N1:N47 W8:W46 R3:R45 J46:K48 O9:O45 W48 S8:S45 C53:N65536 I50:N51 I1:M45 F43:F47 E6:E7 F1:F7 A50:A65536 B44:B65536 B3:B8 C1:C7 D1:E4 D5:D7 G1:H47 C9:F42 A1:A48 F50:H52 C43:E52 I46:I47 T50:V52 P51:S52 S47:S48 W50:W65536 O51:O65536 P53:V65536 V5:V46 W5:W6 Q8:Q45"/>
    <dataValidation type="list" allowBlank="1" showInputMessage="1" sqref="B9:B43">
      <formula1>"Ｓ,Ｆ"</formula1>
    </dataValidation>
  </dataValidations>
  <pageMargins left="0.45" right="0.22" top="0.62" bottom="0.28999999999999998" header="0.43" footer="0.2"/>
  <pageSetup paperSize="9" scale="95" orientation="landscape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様式11　申し込み一覧表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masamune</dc:creator>
  <cp:lastModifiedBy>00071028</cp:lastModifiedBy>
  <cp:lastPrinted>2021-10-04T08:03:03Z</cp:lastPrinted>
  <dcterms:created xsi:type="dcterms:W3CDTF">2005-07-07T08:30:28Z</dcterms:created>
  <dcterms:modified xsi:type="dcterms:W3CDTF">2022-09-27T05:38:52Z</dcterms:modified>
</cp:coreProperties>
</file>